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6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утверждение'!$B$14:$I$215</definedName>
    <definedName name="_xlnm.Print_Area" localSheetId="0">'на утверждение'!$A$1:$I$216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4" i="3" l="1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E62" i="3"/>
  <c r="D62" i="3"/>
  <c r="C62" i="3"/>
  <c r="I61" i="3"/>
  <c r="H61" i="3"/>
  <c r="G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E43" i="3"/>
  <c r="D43" i="3"/>
  <c r="C43" i="3"/>
  <c r="I42" i="3"/>
  <c r="H42" i="3"/>
  <c r="G42" i="3"/>
  <c r="E42" i="3"/>
  <c r="D42" i="3"/>
  <c r="C42" i="3"/>
  <c r="I41" i="3"/>
  <c r="H41" i="3"/>
  <c r="G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E21" i="3"/>
  <c r="D21" i="3"/>
  <c r="C21" i="3"/>
  <c r="I20" i="3"/>
  <c r="H20" i="3"/>
  <c r="G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<sst xmlns="http://schemas.openxmlformats.org/spreadsheetml/2006/main" count="30" uniqueCount="25">
  <si>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</si>
  <si>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</si>
  <si>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</si>
  <si>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</si>
  <si>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</si>
  <si>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</si>
  <si>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</si>
  <si>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</si>
  <si>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</si>
  <si>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</si>
  <si>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</si>
  <si>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</si>
  <si>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</si>
  <si>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</si>
  <si>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</si>
  <si>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</si>
  <si>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</si>
  <si>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</si>
  <si>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</si>
  <si>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</si>
  <si>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16.04.2025</t>
  </si>
  <si>
    <t>V до и выше 1000 В</t>
  </si>
  <si>
    <t>IV до и выше 1000 В</t>
  </si>
  <si>
    <t>IV до 1000 В</t>
  </si>
  <si>
    <t>IV гр. до  1000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</si>
</sst>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164" fontId="12" fillId="0" borderId="2" xfId="5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.04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"ИСТРА.НЕТ"</v>
          </cell>
          <cell r="G4" t="str">
            <v>Каскинов</v>
          </cell>
          <cell r="H4" t="str">
            <v xml:space="preserve">Салават </v>
          </cell>
          <cell r="I4" t="str">
            <v>Маратович</v>
          </cell>
          <cell r="K4" t="str">
            <v>Руководитель отдела эксплуатации сети</v>
          </cell>
          <cell r="L4" t="str">
            <v>4 мес</v>
          </cell>
          <cell r="M4" t="str">
            <v>внеочередная</v>
          </cell>
          <cell r="N4" t="str">
            <v>административно-технический персонал</v>
          </cell>
          <cell r="R4" t="str">
            <v>III  до 1000 В</v>
          </cell>
          <cell r="S4" t="str">
            <v>ПТЭЭПЭЭ</v>
          </cell>
          <cell r="V4">
            <v>0.375</v>
          </cell>
        </row>
        <row r="5">
          <cell r="E5" t="str">
            <v>ООО «Сказка»</v>
          </cell>
          <cell r="G5" t="str">
            <v>Лазарев</v>
          </cell>
          <cell r="H5" t="str">
            <v>Сергей</v>
          </cell>
          <cell r="I5" t="str">
            <v>Николаевич</v>
          </cell>
          <cell r="K5" t="str">
            <v>Главный инженер</v>
          </cell>
          <cell r="L5" t="str">
            <v>4 месяца</v>
          </cell>
          <cell r="M5" t="str">
            <v>первичная</v>
          </cell>
          <cell r="N5" t="str">
            <v>административно-технический персонал</v>
          </cell>
          <cell r="R5" t="str">
            <v>II гр. до 1000 В</v>
          </cell>
          <cell r="S5" t="str">
            <v>ПТЭЭПЭЭ</v>
          </cell>
          <cell r="V5">
            <v>0.375</v>
          </cell>
        </row>
        <row r="6">
          <cell r="E6" t="str">
            <v>ГКУ МО "МО МФЦ"</v>
          </cell>
          <cell r="G6" t="str">
            <v>Лапшов</v>
          </cell>
          <cell r="H6" t="str">
            <v>Роман</v>
          </cell>
          <cell r="I6" t="str">
            <v>Николаевич</v>
          </cell>
          <cell r="K6" t="str">
            <v>Старший эксперт</v>
          </cell>
          <cell r="L6" t="str">
            <v>4 месяца</v>
          </cell>
          <cell r="M6" t="str">
            <v>первичная</v>
          </cell>
          <cell r="N6" t="str">
            <v>административно-технический персонал</v>
          </cell>
          <cell r="R6" t="str">
            <v>II до  1000 В</v>
          </cell>
          <cell r="S6" t="str">
            <v>ПТЭЭПЭЭ</v>
          </cell>
          <cell r="V6">
            <v>0.375</v>
          </cell>
        </row>
        <row r="7">
          <cell r="E7" t="str">
            <v>МБОУ "СОШ с. Пышлицы"</v>
          </cell>
          <cell r="G7" t="str">
            <v>Дернышова</v>
          </cell>
          <cell r="H7" t="str">
            <v>Ольга</v>
          </cell>
          <cell r="I7" t="str">
            <v>Викторовна</v>
          </cell>
          <cell r="K7" t="str">
            <v>заместитель директора (по безопасности)</v>
          </cell>
          <cell r="L7" t="str">
            <v>9 лет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Электростальский институт (филиал) Московского политехничческого университета</v>
          </cell>
          <cell r="G8" t="str">
            <v>Еремин</v>
          </cell>
          <cell r="H8" t="str">
            <v>Сергей</v>
          </cell>
          <cell r="I8" t="str">
            <v>Федорович</v>
          </cell>
          <cell r="K8" t="str">
            <v>главный инженер</v>
          </cell>
          <cell r="L8" t="str">
            <v>3 года</v>
          </cell>
          <cell r="M8" t="str">
            <v>очередная</v>
          </cell>
          <cell r="N8" t="str">
            <v>административно-технический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 "Мега 2"</v>
          </cell>
          <cell r="G9" t="str">
            <v>Снегов</v>
          </cell>
          <cell r="H9" t="str">
            <v>Дмитрий</v>
          </cell>
          <cell r="I9" t="str">
            <v>Сергеевич</v>
          </cell>
          <cell r="K9" t="str">
            <v>Главный инженер комплекса</v>
          </cell>
          <cell r="L9" t="str">
            <v xml:space="preserve">7 лет </v>
          </cell>
          <cell r="M9" t="str">
            <v>первичная</v>
          </cell>
          <cell r="N9" t="str">
            <v>руководитель структурного подразделения</v>
          </cell>
          <cell r="S9" t="str">
            <v>ПТЭТЭ</v>
          </cell>
          <cell r="V9">
            <v>0.375</v>
          </cell>
        </row>
        <row r="10">
          <cell r="E10" t="str">
            <v>ООО  "Мега 2"</v>
          </cell>
          <cell r="G10" t="str">
            <v>Ивченко</v>
          </cell>
          <cell r="H10" t="str">
            <v>Александр</v>
          </cell>
          <cell r="I10" t="str">
            <v>Сергеевич</v>
          </cell>
          <cell r="K10" t="str">
            <v>Инженер комплекса</v>
          </cell>
          <cell r="L10" t="str">
            <v xml:space="preserve">5 лет </v>
          </cell>
          <cell r="M10" t="str">
            <v>первичная</v>
          </cell>
          <cell r="N10" t="str">
            <v>руководитель структурного подразделения</v>
          </cell>
          <cell r="S10" t="str">
            <v>ПТЭТЭ</v>
          </cell>
          <cell r="V10">
            <v>0.375</v>
          </cell>
        </row>
        <row r="11">
          <cell r="E11" t="str">
            <v>ООО  "Мега 2"</v>
          </cell>
          <cell r="G11" t="str">
            <v>Снегов</v>
          </cell>
          <cell r="H11" t="str">
            <v>Дмитрий</v>
          </cell>
          <cell r="I11" t="str">
            <v>Сергеевич</v>
          </cell>
          <cell r="K11" t="str">
            <v>Главный инженер комплекса</v>
          </cell>
          <cell r="L11" t="str">
            <v xml:space="preserve">7 лет 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«БК»</v>
          </cell>
          <cell r="G12" t="str">
            <v>Бельденков</v>
          </cell>
          <cell r="H12" t="str">
            <v>Сергей</v>
          </cell>
          <cell r="I12" t="str">
            <v>Анатольевич</v>
          </cell>
          <cell r="K12" t="str">
            <v>Главный инженер</v>
          </cell>
          <cell r="L12" t="str">
            <v>7 лет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IV гр.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«Бизнесрентсервис»</v>
          </cell>
          <cell r="G13" t="str">
            <v>Гневышев</v>
          </cell>
          <cell r="H13" t="str">
            <v>Игорь</v>
          </cell>
          <cell r="I13" t="str">
            <v>Иванович</v>
          </cell>
          <cell r="K13" t="str">
            <v>Электромонтер</v>
          </cell>
          <cell r="L13" t="str">
            <v>15 лет</v>
          </cell>
          <cell r="M13" t="str">
            <v>очередная</v>
          </cell>
          <cell r="N13" t="str">
            <v>оперативно-ремонтный персонал</v>
          </cell>
          <cell r="R13" t="str">
            <v>III гр.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"СИГНАЛ 01"</v>
          </cell>
          <cell r="G14" t="str">
            <v>Харламов</v>
          </cell>
          <cell r="H14" t="str">
            <v>Владимир</v>
          </cell>
          <cell r="I14" t="str">
            <v>Алексеевич</v>
          </cell>
          <cell r="K14" t="str">
            <v>генеральный директор</v>
          </cell>
          <cell r="L14" t="str">
            <v>5 лет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"СИГНАЛ 01"</v>
          </cell>
          <cell r="G15" t="str">
            <v>Романова</v>
          </cell>
          <cell r="H15" t="str">
            <v>Людмила</v>
          </cell>
          <cell r="I15" t="str">
            <v>Александровна</v>
          </cell>
          <cell r="K15" t="str">
            <v>инженер ЭТЛ</v>
          </cell>
          <cell r="L15" t="str">
            <v>5 лет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"СИГНАЛ 01"</v>
          </cell>
          <cell r="G16" t="str">
            <v>Некрасов</v>
          </cell>
          <cell r="H16" t="str">
            <v>Александр</v>
          </cell>
          <cell r="I16" t="str">
            <v>Андреевич</v>
          </cell>
          <cell r="K16" t="str">
            <v>технический директор</v>
          </cell>
          <cell r="L16" t="str">
            <v>1 год</v>
          </cell>
          <cell r="M16" t="str">
            <v>внеочередная</v>
          </cell>
          <cell r="N16" t="str">
            <v>административно-технический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МУ ЦТО МОУ</v>
          </cell>
          <cell r="G17" t="str">
            <v>Плахов</v>
          </cell>
          <cell r="H17" t="str">
            <v>Андрей</v>
          </cell>
          <cell r="I17" t="str">
            <v>Владимирович</v>
          </cell>
          <cell r="K17" t="str">
            <v>главный энергетик</v>
          </cell>
          <cell r="L17" t="str">
            <v>1 г 3 мес</v>
          </cell>
          <cell r="M17" t="str">
            <v>очередная</v>
          </cell>
          <cell r="N17" t="str">
            <v>административно-технический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МУ ЦТО МОУ</v>
          </cell>
          <cell r="G18" t="str">
            <v>Рощин</v>
          </cell>
          <cell r="H18" t="str">
            <v>Виталий</v>
          </cell>
          <cell r="I18" t="str">
            <v>Алексеевич</v>
          </cell>
          <cell r="K18" t="str">
            <v>главный специалист по ремонту и обслуживанию инженерных систем и коммуникаций</v>
          </cell>
          <cell r="L18" t="str">
            <v>1 мес</v>
          </cell>
          <cell r="M18" t="str">
            <v>первичная</v>
          </cell>
          <cell r="N18" t="str">
            <v>административно-технический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АО "НПО Энергомаш"</v>
          </cell>
          <cell r="G19" t="str">
            <v>Никишин</v>
          </cell>
          <cell r="H19" t="str">
            <v>Андрей</v>
          </cell>
          <cell r="I19" t="str">
            <v>Вадимович</v>
          </cell>
          <cell r="K19" t="str">
            <v>заместитель главного энергетика по электрооборудованию и сетям</v>
          </cell>
          <cell r="L19" t="str">
            <v>11 лет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V гр. до и выше 1000В</v>
          </cell>
          <cell r="S19" t="str">
            <v>ПТЭЭПЭЭ</v>
          </cell>
          <cell r="V19">
            <v>0.375</v>
          </cell>
        </row>
        <row r="20">
          <cell r="E20" t="str">
            <v>АО "НПО Энергомаш"</v>
          </cell>
          <cell r="G20" t="str">
            <v>Кудрявцев</v>
          </cell>
          <cell r="H20" t="str">
            <v>Евгений</v>
          </cell>
          <cell r="I20" t="str">
            <v>Юрьевич</v>
          </cell>
          <cell r="K20" t="str">
            <v>главный энергетик</v>
          </cell>
          <cell r="L20" t="str">
            <v>1 год</v>
          </cell>
          <cell r="M20" t="str">
            <v>очередная</v>
          </cell>
          <cell r="N20" t="str">
            <v>административно-технический персонал</v>
          </cell>
          <cell r="R20" t="str">
            <v>V гр. до и выше 1000В</v>
          </cell>
          <cell r="S20" t="str">
            <v>ПТЭЭПЭЭ</v>
          </cell>
          <cell r="V20">
            <v>0.375</v>
          </cell>
        </row>
        <row r="21">
          <cell r="E21" t="str">
            <v>АО "НПО Энергомаш"</v>
          </cell>
          <cell r="G21" t="str">
            <v>Муравьев</v>
          </cell>
          <cell r="H21" t="str">
            <v>Владислав</v>
          </cell>
          <cell r="I21" t="str">
            <v>Алексеевич</v>
          </cell>
          <cell r="K21" t="str">
            <v>начальник сектора</v>
          </cell>
          <cell r="L21" t="str">
            <v>4 года</v>
          </cell>
          <cell r="M21" t="str">
            <v>внеочередная</v>
          </cell>
          <cell r="N21" t="str">
            <v>административно-технический персонал, с правом испытания оборудования повышенным напряжением</v>
          </cell>
          <cell r="R21" t="str">
            <v>V гр. до и выше 1000В</v>
          </cell>
          <cell r="S21" t="str">
            <v>ПТЭЭПЭЭ</v>
          </cell>
          <cell r="V21">
            <v>0.375</v>
          </cell>
        </row>
        <row r="22">
          <cell r="E22" t="str">
            <v>АО "НПО Энергомаш"</v>
          </cell>
          <cell r="G22" t="str">
            <v>Огудин</v>
          </cell>
          <cell r="H22" t="str">
            <v>Сергей</v>
          </cell>
          <cell r="I22" t="str">
            <v>Александрович</v>
          </cell>
          <cell r="K22" t="str">
            <v>начальник сектора</v>
          </cell>
          <cell r="L22" t="str">
            <v xml:space="preserve">21 год </v>
          </cell>
          <cell r="M22" t="str">
            <v>очередная</v>
          </cell>
          <cell r="N22" t="str">
            <v>административно-технический персонал, с правом испытания оборудования повышенным напряжением</v>
          </cell>
          <cell r="R22" t="str">
            <v>V гр. до и выше 1000В</v>
          </cell>
          <cell r="S22" t="str">
            <v>ПТЭЭПЭЭ</v>
          </cell>
          <cell r="V22">
            <v>0.375</v>
          </cell>
        </row>
        <row r="23">
          <cell r="E23" t="str">
            <v>АО "НПО Энергомаш"</v>
          </cell>
          <cell r="G23" t="str">
            <v>Сосюра</v>
          </cell>
          <cell r="H23" t="str">
            <v>Борис</v>
          </cell>
          <cell r="I23" t="str">
            <v>Евгеньевич</v>
          </cell>
          <cell r="K23" t="str">
            <v>заместитель начальница цеха по производству</v>
          </cell>
          <cell r="L23" t="str">
            <v>2 года</v>
          </cell>
          <cell r="M23" t="str">
            <v>внеочередная</v>
          </cell>
          <cell r="N23" t="str">
            <v>административно-технический персонал, с правом испытания оборудования повышенным напряжением</v>
          </cell>
          <cell r="R23" t="str">
            <v>V гр. до и выше 1000В</v>
          </cell>
          <cell r="S23" t="str">
            <v>ПТЭЭПЭЭ</v>
          </cell>
          <cell r="V23">
            <v>0.375</v>
          </cell>
        </row>
        <row r="24">
          <cell r="E24" t="str">
            <v>АО "Богаевский карьер"</v>
          </cell>
          <cell r="G24" t="str">
            <v xml:space="preserve">Абрамов </v>
          </cell>
          <cell r="H24" t="str">
            <v>Владимир</v>
          </cell>
          <cell r="I24" t="str">
            <v>Евгеньевич</v>
          </cell>
          <cell r="K24" t="str">
            <v>руководитель службы охраны труда</v>
          </cell>
          <cell r="L24" t="str">
            <v>6 лет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АО "Богаевский карьер"</v>
          </cell>
          <cell r="G25" t="str">
            <v xml:space="preserve">Кароткевич </v>
          </cell>
          <cell r="H25" t="str">
            <v>Игорь</v>
          </cell>
          <cell r="I25" t="str">
            <v>Семенович</v>
          </cell>
          <cell r="K25" t="str">
            <v>главный энергетик</v>
          </cell>
          <cell r="L25" t="str">
            <v>5 лет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«ДДА»</v>
          </cell>
          <cell r="G26" t="str">
            <v>Даровской</v>
          </cell>
          <cell r="H26" t="str">
            <v>Илья</v>
          </cell>
          <cell r="I26" t="str">
            <v>Вячеславович</v>
          </cell>
          <cell r="K26" t="str">
            <v>Начальник АХО</v>
          </cell>
          <cell r="L26" t="str">
            <v>8 мес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II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«ДДА»</v>
          </cell>
          <cell r="G27" t="str">
            <v>Жуков</v>
          </cell>
          <cell r="H27" t="str">
            <v>Вячеслав</v>
          </cell>
          <cell r="I27" t="str">
            <v>Владимирович</v>
          </cell>
          <cell r="K27" t="str">
            <v>Электрик</v>
          </cell>
          <cell r="L27" t="str">
            <v>4 месяца</v>
          </cell>
          <cell r="M27" t="str">
            <v>первичная</v>
          </cell>
          <cell r="N27" t="str">
            <v>электротехнологический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МУП "Видновское ПТО ГХ"</v>
          </cell>
          <cell r="G28" t="str">
            <v xml:space="preserve">Маркин </v>
          </cell>
          <cell r="H28" t="str">
            <v>Алексей</v>
          </cell>
          <cell r="I28" t="str">
            <v>Вячеславович</v>
          </cell>
          <cell r="K28" t="str">
            <v>вед. инженер службы снабжения и  сбыта МУП "Видновское ПТО ГХ"</v>
          </cell>
          <cell r="L28" t="str">
            <v>7 лет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"ТЭИК"</v>
          </cell>
          <cell r="G29" t="str">
            <v>Прокин</v>
          </cell>
          <cell r="H29" t="str">
            <v>Иван</v>
          </cell>
          <cell r="I29" t="str">
            <v>Дмитриевич</v>
          </cell>
          <cell r="K29" t="str">
            <v>Электромонтер</v>
          </cell>
          <cell r="L29" t="str">
            <v>7 лет</v>
          </cell>
          <cell r="M29" t="str">
            <v>очередная</v>
          </cell>
          <cell r="N29" t="str">
            <v>оперативно-ремонтный персонал</v>
          </cell>
          <cell r="R29" t="str">
            <v>IV группа до 1000В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"ТРЕНД"</v>
          </cell>
          <cell r="G30" t="str">
            <v xml:space="preserve">Мокров </v>
          </cell>
          <cell r="H30" t="str">
            <v xml:space="preserve">Алексей </v>
          </cell>
          <cell r="I30" t="str">
            <v>Юрьевич</v>
          </cell>
          <cell r="K30" t="str">
            <v xml:space="preserve">Главный инженер </v>
          </cell>
          <cell r="L30" t="str">
            <v>1 год</v>
          </cell>
          <cell r="M30" t="str">
            <v>очередная</v>
          </cell>
          <cell r="N30" t="str">
            <v>управленческий персонал</v>
          </cell>
          <cell r="S30" t="str">
            <v>ПТЭТЭ</v>
          </cell>
          <cell r="V30">
            <v>0.39583333333333331</v>
          </cell>
        </row>
        <row r="31">
          <cell r="E31" t="str">
            <v>ООО "ТРЕНД"</v>
          </cell>
          <cell r="G31" t="str">
            <v xml:space="preserve">Листенгорт </v>
          </cell>
          <cell r="H31" t="str">
            <v xml:space="preserve">Александр </v>
          </cell>
          <cell r="I31" t="str">
            <v>Феликсович</v>
          </cell>
          <cell r="K31" t="str">
            <v>Инженер-строитель</v>
          </cell>
          <cell r="L31" t="str">
            <v xml:space="preserve">1 год </v>
          </cell>
          <cell r="M31" t="str">
            <v>очередная</v>
          </cell>
          <cell r="N31" t="str">
            <v>управленческий персонал</v>
          </cell>
          <cell r="S31" t="str">
            <v>ПТЭТЭ</v>
          </cell>
          <cell r="V31">
            <v>0.39583333333333331</v>
          </cell>
        </row>
        <row r="32">
          <cell r="E32" t="str">
            <v>ООО "ТРЕНД"</v>
          </cell>
          <cell r="G32" t="str">
            <v>Суслов</v>
          </cell>
          <cell r="H32" t="str">
            <v>Дмитрий</v>
          </cell>
          <cell r="I32" t="str">
            <v>Владимирович</v>
          </cell>
          <cell r="K32" t="str">
            <v>Руководитель группы объектов</v>
          </cell>
          <cell r="L32" t="str">
            <v xml:space="preserve">1 год </v>
          </cell>
          <cell r="M32" t="str">
            <v>очередная</v>
          </cell>
          <cell r="N32" t="str">
            <v>управленческий персонал</v>
          </cell>
          <cell r="S32" t="str">
            <v>ПТЭТЭ</v>
          </cell>
          <cell r="V32">
            <v>0.39583333333333331</v>
          </cell>
        </row>
        <row r="33">
          <cell r="E33" t="str">
            <v>АО «ВИКор»</v>
          </cell>
          <cell r="G33" t="str">
            <v>Бусоргин</v>
          </cell>
          <cell r="H33" t="str">
            <v>Глеб</v>
          </cell>
          <cell r="I33" t="str">
            <v>Павлович</v>
          </cell>
          <cell r="K33" t="str">
            <v>Старший инженер</v>
          </cell>
          <cell r="L33" t="str">
            <v>2 года</v>
          </cell>
          <cell r="M33" t="str">
            <v>внеочередная</v>
          </cell>
          <cell r="N33" t="str">
            <v>административно-технический персонал</v>
          </cell>
          <cell r="R33" t="str">
            <v>IV гр.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"ТЕХПРОМ"</v>
          </cell>
          <cell r="G34" t="str">
            <v>Демидов</v>
          </cell>
          <cell r="H34" t="str">
            <v>Иван</v>
          </cell>
          <cell r="I34" t="str">
            <v>Андреевич</v>
          </cell>
          <cell r="K34" t="str">
            <v>Мастер</v>
          </cell>
          <cell r="L34" t="str">
            <v>7 м.</v>
          </cell>
          <cell r="M34" t="str">
            <v>первичная</v>
          </cell>
          <cell r="N34" t="str">
            <v>административно-технический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МУП "Водоканал Наро-Фоминского городского округа"</v>
          </cell>
          <cell r="G35" t="str">
            <v>Сапожников</v>
          </cell>
          <cell r="H35" t="str">
            <v>Иван</v>
          </cell>
          <cell r="I35" t="str">
            <v>Алексеевич</v>
          </cell>
          <cell r="K35" t="str">
            <v>старший мастер</v>
          </cell>
          <cell r="L35" t="str">
            <v>1 год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III группа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МУП "Водоканал Наро-Фоминского городского округ</v>
          </cell>
          <cell r="G36" t="str">
            <v>Корольков</v>
          </cell>
          <cell r="H36" t="str">
            <v>Виктор</v>
          </cell>
          <cell r="I36" t="str">
            <v>Викторович</v>
          </cell>
          <cell r="K36" t="str">
            <v>главный энергетик</v>
          </cell>
          <cell r="L36" t="str">
            <v>1 год 6 месяцев</v>
          </cell>
          <cell r="M36" t="str">
            <v>внеочередная</v>
          </cell>
          <cell r="N36" t="str">
            <v>административно-технический персонал</v>
          </cell>
          <cell r="R36" t="str">
            <v>III группа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МУП "Водоканал Наро-Фоминского городского округ</v>
          </cell>
          <cell r="G37" t="str">
            <v>Дунаев</v>
          </cell>
          <cell r="H37" t="str">
            <v>Владимир</v>
          </cell>
          <cell r="I37" t="str">
            <v>Сергеевич</v>
          </cell>
          <cell r="K37" t="str">
            <v>мастер участка</v>
          </cell>
          <cell r="L37" t="str">
            <v>10 лет 4 месяца</v>
          </cell>
          <cell r="M37" t="str">
            <v>внеочередная</v>
          </cell>
          <cell r="N37" t="str">
            <v>административно-технический персонал</v>
          </cell>
          <cell r="R37" t="str">
            <v>III группа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МУП "Водоканал Наро-Фоминского городского округ</v>
          </cell>
          <cell r="G38" t="str">
            <v>Колокольчиков</v>
          </cell>
          <cell r="H38" t="str">
            <v>Алексей</v>
          </cell>
          <cell r="I38" t="str">
            <v>Николаевич</v>
          </cell>
          <cell r="K38" t="str">
            <v>электромонтер по ремонту и обслуживанию электрооборудования</v>
          </cell>
          <cell r="L38" t="str">
            <v>4 года 8 месяцев</v>
          </cell>
          <cell r="M38" t="str">
            <v>внеочередная</v>
          </cell>
          <cell r="N38" t="str">
            <v>оперативно-ремонтный персонал</v>
          </cell>
          <cell r="R38" t="str">
            <v>III группа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МУП "Водоканал Наро-Фоминского городского округ</v>
          </cell>
          <cell r="G39" t="str">
            <v>Пронин</v>
          </cell>
          <cell r="H39" t="str">
            <v>Андрей</v>
          </cell>
          <cell r="I39" t="str">
            <v>Иванович</v>
          </cell>
          <cell r="K39" t="str">
            <v>мастер участка</v>
          </cell>
          <cell r="L39" t="str">
            <v>1 год 8 месяцев</v>
          </cell>
          <cell r="M39" t="str">
            <v>внеочередная</v>
          </cell>
          <cell r="N39" t="str">
            <v>оперативно-ремонтный персонал</v>
          </cell>
          <cell r="R39" t="str">
            <v>III группа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«Гидроснабпроект»</v>
          </cell>
          <cell r="G40" t="str">
            <v>Маленков</v>
          </cell>
          <cell r="H40" t="str">
            <v>Вячеслав</v>
          </cell>
          <cell r="I40" t="str">
            <v>Александрович</v>
          </cell>
          <cell r="K40" t="str">
            <v>Исполнительный директор</v>
          </cell>
          <cell r="L40" t="str">
            <v>14 лет</v>
          </cell>
          <cell r="M40" t="str">
            <v>внеочередная</v>
          </cell>
          <cell r="N40" t="str">
            <v>административно-технический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"Шереметьево Паркинг"</v>
          </cell>
          <cell r="G41" t="str">
            <v>Лелявин</v>
          </cell>
          <cell r="H41" t="str">
            <v>Геннадий</v>
          </cell>
          <cell r="I41" t="str">
            <v>Иванович</v>
          </cell>
          <cell r="K41" t="str">
            <v>Начальник отдела</v>
          </cell>
          <cell r="L41" t="str">
            <v>5 лет 6 месяцев</v>
          </cell>
          <cell r="M41" t="str">
            <v>внеочередная</v>
          </cell>
          <cell r="N41" t="str">
            <v>административно-технический персонал</v>
          </cell>
          <cell r="R41" t="str">
            <v>IV группа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"Шереметьево Паркинг"</v>
          </cell>
          <cell r="G42" t="str">
            <v>Парубец</v>
          </cell>
          <cell r="H42" t="str">
            <v>Владимир</v>
          </cell>
          <cell r="I42" t="str">
            <v>Александрович</v>
          </cell>
          <cell r="K42" t="str">
            <v>Ведущий специалист</v>
          </cell>
          <cell r="L42" t="str">
            <v>4 года 5 месяцев</v>
          </cell>
          <cell r="M42" t="str">
            <v>внеочередная</v>
          </cell>
          <cell r="N42" t="str">
            <v>административно-технический персонал</v>
          </cell>
          <cell r="R42" t="str">
            <v>IV группа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"УК Атмосфера Комфорта"</v>
          </cell>
          <cell r="G43" t="str">
            <v>Федоров</v>
          </cell>
          <cell r="H43" t="str">
            <v>Михаил</v>
          </cell>
          <cell r="I43" t="str">
            <v>Сергеевич</v>
          </cell>
          <cell r="K43" t="str">
            <v>Инженер по обслуживанию зданий</v>
          </cell>
          <cell r="L43" t="str">
            <v>3 года</v>
          </cell>
          <cell r="M43" t="str">
            <v>первичная</v>
          </cell>
          <cell r="N43" t="str">
            <v>административно-технический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"УК Атмосфера Комфорта"</v>
          </cell>
          <cell r="G44" t="str">
            <v>Шарипов</v>
          </cell>
          <cell r="H44" t="str">
            <v>Насиб</v>
          </cell>
          <cell r="I44" t="str">
            <v>Шамильевич</v>
          </cell>
          <cell r="K44" t="str">
            <v>Электрик</v>
          </cell>
          <cell r="L44" t="str">
            <v>5 лет</v>
          </cell>
          <cell r="M44" t="str">
            <v>первичная</v>
          </cell>
          <cell r="N44" t="str">
            <v>оперативно-ремонтный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"Авиационные Интерьеры Специального Назначения"</v>
          </cell>
          <cell r="G45" t="str">
            <v>Гуринович</v>
          </cell>
          <cell r="H45" t="str">
            <v>Дмитрий</v>
          </cell>
          <cell r="I45" t="str">
            <v>Николаевич</v>
          </cell>
          <cell r="K45" t="str">
            <v>Начальник производства</v>
          </cell>
          <cell r="L45" t="str">
            <v>6 лет</v>
          </cell>
          <cell r="M45" t="str">
            <v>первичная</v>
          </cell>
          <cell r="N45" t="str">
            <v>руководитель структурного подразделения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"Авиационные Интерьеры Специального Назначения"</v>
          </cell>
          <cell r="G46" t="str">
            <v>Мирошкин</v>
          </cell>
          <cell r="H46" t="str">
            <v>Александр</v>
          </cell>
          <cell r="I46" t="str">
            <v>Сергеевич</v>
          </cell>
          <cell r="K46" t="str">
            <v>Зам начальника производства</v>
          </cell>
          <cell r="L46" t="str">
            <v>5 мес.</v>
          </cell>
          <cell r="M46" t="str">
            <v>первичная</v>
          </cell>
          <cell r="N46" t="str">
            <v>руководитель структурного подразделения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"Авиационные Интерьеры Специального Назначения"</v>
          </cell>
          <cell r="G47" t="str">
            <v>Савельев</v>
          </cell>
          <cell r="H47" t="str">
            <v xml:space="preserve">Алексей </v>
          </cell>
          <cell r="I47" t="str">
            <v>Борисович</v>
          </cell>
          <cell r="K47" t="str">
            <v>заведующий хозяйством</v>
          </cell>
          <cell r="L47" t="str">
            <v>3 мес.</v>
          </cell>
          <cell r="M47" t="str">
            <v>первичная</v>
          </cell>
          <cell r="N47" t="str">
            <v>вспомогательный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"Авиационные Интерьеры Специального Назначения"</v>
          </cell>
          <cell r="G48" t="str">
            <v>Бутузов</v>
          </cell>
          <cell r="H48" t="str">
            <v xml:space="preserve">Вадим </v>
          </cell>
          <cell r="I48" t="str">
            <v>Владимирович</v>
          </cell>
          <cell r="K48" t="str">
            <v>Инженер-механик</v>
          </cell>
          <cell r="L48" t="str">
            <v>1 мес.</v>
          </cell>
          <cell r="M48" t="str">
            <v>первичная</v>
          </cell>
          <cell r="N48" t="str">
            <v>руководитель структурного подразделения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"Авиационные Интерьеры Специального Назначения"</v>
          </cell>
          <cell r="G49" t="str">
            <v xml:space="preserve">Шувалов </v>
          </cell>
          <cell r="H49" t="str">
            <v xml:space="preserve">Алексей </v>
          </cell>
          <cell r="I49" t="str">
            <v>Витальевич</v>
          </cell>
          <cell r="K49" t="str">
            <v>главный инженер</v>
          </cell>
          <cell r="L49" t="str">
            <v>3 мес.</v>
          </cell>
          <cell r="M49" t="str">
            <v>первичная</v>
          </cell>
          <cell r="N49" t="str">
            <v>руководитель структурного подразделения</v>
          </cell>
          <cell r="R49" t="str">
            <v>IV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"Ликинский автобус"</v>
          </cell>
          <cell r="G50" t="str">
            <v>Зинина</v>
          </cell>
          <cell r="H50" t="str">
            <v>Лариса</v>
          </cell>
          <cell r="I50" t="str">
            <v>Александровна</v>
          </cell>
          <cell r="K50" t="str">
            <v>руководитель службы охраны труда</v>
          </cell>
          <cell r="L50" t="str">
            <v>16 лет</v>
          </cell>
          <cell r="M50" t="str">
            <v>первичная</v>
          </cell>
          <cell r="N50" t="str">
            <v>специалист по охране труда, осуществляющий контроль за эксплуатацией тепловых энергоустановок.</v>
          </cell>
          <cell r="S50" t="str">
            <v>ПТЭТЭ</v>
          </cell>
          <cell r="V50">
            <v>0.41666666666666669</v>
          </cell>
        </row>
        <row r="51">
          <cell r="E51" t="str">
            <v>ООО "Ликинский автобус"</v>
          </cell>
          <cell r="G51" t="str">
            <v>Моденов</v>
          </cell>
          <cell r="H51" t="str">
            <v>Алексей</v>
          </cell>
          <cell r="I51" t="str">
            <v>Валерьевич</v>
          </cell>
          <cell r="K51" t="str">
            <v>мастер</v>
          </cell>
          <cell r="L51" t="str">
            <v>1 год</v>
          </cell>
          <cell r="M51" t="str">
            <v>первичная</v>
          </cell>
          <cell r="N51" t="str">
            <v>руководитель структурного подразделения</v>
          </cell>
          <cell r="S51" t="str">
            <v>ПТЭТЭ</v>
          </cell>
          <cell r="V51">
            <v>0.41666666666666669</v>
          </cell>
        </row>
        <row r="52">
          <cell r="E52" t="str">
            <v>ООО "Ликинский автобус"</v>
          </cell>
          <cell r="G52" t="str">
            <v>Казинский</v>
          </cell>
          <cell r="H52" t="str">
            <v>Владимир</v>
          </cell>
          <cell r="I52" t="str">
            <v>Дмитриевич</v>
          </cell>
          <cell r="K52" t="str">
            <v>мастер</v>
          </cell>
          <cell r="L52" t="str">
            <v>1 год</v>
          </cell>
          <cell r="M52" t="str">
            <v>первичная</v>
          </cell>
          <cell r="N52" t="str">
            <v>руководитель структурного подразделения</v>
          </cell>
          <cell r="S52" t="str">
            <v>ПТЭТЭ</v>
          </cell>
          <cell r="V52">
            <v>0.41666666666666669</v>
          </cell>
        </row>
        <row r="53">
          <cell r="E53" t="str">
            <v>ООО "Ликинский автобус"</v>
          </cell>
          <cell r="G53" t="str">
            <v>Шапиро</v>
          </cell>
          <cell r="H53" t="str">
            <v>Наталия</v>
          </cell>
          <cell r="I53" t="str">
            <v>Александровна</v>
          </cell>
          <cell r="K53" t="str">
            <v>мастер</v>
          </cell>
          <cell r="L53" t="str">
            <v>4 года</v>
          </cell>
          <cell r="M53" t="str">
            <v>первичная</v>
          </cell>
          <cell r="N53" t="str">
            <v>руководитель структурного подразделения</v>
          </cell>
          <cell r="S53" t="str">
            <v>ПТЭТЭ</v>
          </cell>
          <cell r="V53">
            <v>0.41666666666666669</v>
          </cell>
        </row>
        <row r="54">
          <cell r="E54" t="str">
            <v>ООО "Глобал Трак Сервис Центр"</v>
          </cell>
          <cell r="G54" t="str">
            <v>Золотарев</v>
          </cell>
          <cell r="H54" t="str">
            <v>Евгений</v>
          </cell>
          <cell r="I54" t="str">
            <v>Васильевич</v>
          </cell>
          <cell r="K54" t="str">
            <v>начальник смены</v>
          </cell>
          <cell r="L54" t="str">
            <v>1 год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"Глобал Трак Сервис Центр"</v>
          </cell>
          <cell r="G55" t="str">
            <v>Орлов</v>
          </cell>
          <cell r="H55" t="str">
            <v xml:space="preserve"> Алексей </v>
          </cell>
          <cell r="I55" t="str">
            <v xml:space="preserve"> Борисович</v>
          </cell>
          <cell r="K55" t="str">
            <v>инженер АХО</v>
          </cell>
          <cell r="L55" t="str">
            <v>1год4месяца</v>
          </cell>
          <cell r="M55" t="str">
            <v>первичная</v>
          </cell>
          <cell r="N55" t="str">
            <v>административно-технический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"Глобал Трак Сервис Центр"</v>
          </cell>
          <cell r="G56" t="str">
            <v>Костов</v>
          </cell>
          <cell r="H56" t="str">
            <v>Дмитрий</v>
          </cell>
          <cell r="I56" t="str">
            <v>Петрович</v>
          </cell>
          <cell r="K56" t="str">
            <v>начальник смены</v>
          </cell>
          <cell r="L56" t="str">
            <v>1год4месяца</v>
          </cell>
          <cell r="M56" t="str">
            <v>первичная</v>
          </cell>
          <cell r="N56" t="str">
            <v>административно-технический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"Глобал Трак Сервис Центр"</v>
          </cell>
          <cell r="G57" t="str">
            <v>Лебедев</v>
          </cell>
          <cell r="H57" t="str">
            <v>Алексей</v>
          </cell>
          <cell r="I57" t="str">
            <v>Сергеевич</v>
          </cell>
          <cell r="K57" t="str">
            <v>электрогазосварщик</v>
          </cell>
          <cell r="L57" t="str">
            <v>1год4месяца</v>
          </cell>
          <cell r="M57" t="str">
            <v>первичная</v>
          </cell>
          <cell r="N57" t="str">
            <v>оперативно-ремонтный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МОУ Быковская СОШ №15</v>
          </cell>
          <cell r="G58" t="str">
            <v xml:space="preserve">Чеснокова </v>
          </cell>
          <cell r="H58" t="str">
            <v>Светлана</v>
          </cell>
          <cell r="I58" t="str">
            <v>Андреевна</v>
          </cell>
          <cell r="K58" t="str">
            <v>Заместитель директора по АХР</v>
          </cell>
          <cell r="L58" t="str">
            <v>13 л</v>
          </cell>
          <cell r="M58" t="str">
            <v>первичная</v>
          </cell>
          <cell r="N58" t="str">
            <v>административно-технический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МОУ Быковская СОШ №15</v>
          </cell>
          <cell r="G59" t="str">
            <v xml:space="preserve">Рослякова </v>
          </cell>
          <cell r="H59" t="str">
            <v xml:space="preserve">Татьяна </v>
          </cell>
          <cell r="I59" t="str">
            <v>Николаевна</v>
          </cell>
          <cell r="K59" t="str">
            <v>Старший воспитатель</v>
          </cell>
          <cell r="L59" t="str">
            <v>2г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ЗАО Леонтьево</v>
          </cell>
          <cell r="G60" t="str">
            <v>Становов</v>
          </cell>
          <cell r="H60" t="str">
            <v>Виктор</v>
          </cell>
          <cell r="I60" t="str">
            <v>Владимирович</v>
          </cell>
          <cell r="K60" t="str">
            <v>главный энергетик</v>
          </cell>
          <cell r="L60" t="str">
            <v>4 года</v>
          </cell>
          <cell r="M60" t="str">
            <v>очередная</v>
          </cell>
          <cell r="N60" t="str">
            <v>административно-технический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"ЭНЕРГОСЕРВИС М"</v>
          </cell>
          <cell r="G61" t="str">
            <v>Петрин</v>
          </cell>
          <cell r="H61" t="str">
            <v>Алексей</v>
          </cell>
          <cell r="I61" t="str">
            <v>Владимирович</v>
          </cell>
          <cell r="K61" t="str">
            <v>генеральный директор</v>
          </cell>
          <cell r="L61" t="str">
            <v>5 лет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IV до 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"ЭНЕРГОСЕРВИС М"</v>
          </cell>
          <cell r="G62" t="str">
            <v>Петрин</v>
          </cell>
          <cell r="H62" t="str">
            <v>Владимир</v>
          </cell>
          <cell r="I62" t="str">
            <v>Гаврилович</v>
          </cell>
          <cell r="K62" t="str">
            <v>заместитель генерального директора</v>
          </cell>
          <cell r="L62" t="str">
            <v>5 лет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IV до 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"ТУМ"</v>
          </cell>
          <cell r="G63" t="str">
            <v>Никоненко</v>
          </cell>
          <cell r="H63" t="str">
            <v>Петр</v>
          </cell>
          <cell r="I63" t="str">
            <v>Петрович</v>
          </cell>
          <cell r="K63" t="str">
            <v>главный инженер</v>
          </cell>
          <cell r="L63" t="str">
            <v>5 месяцев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II до 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ЗАО " Мартинелли Этторе"</v>
          </cell>
          <cell r="G64" t="str">
            <v xml:space="preserve">Кульбакова </v>
          </cell>
          <cell r="H64" t="str">
            <v xml:space="preserve">Лариса </v>
          </cell>
          <cell r="I64" t="str">
            <v>Олеговна</v>
          </cell>
          <cell r="K64" t="str">
            <v>генеральный директор</v>
          </cell>
          <cell r="L64" t="str">
            <v>10 лет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IVдо 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ЗАО " Мартинелли Этторе"</v>
          </cell>
          <cell r="G65" t="str">
            <v xml:space="preserve">Тишков </v>
          </cell>
          <cell r="H65" t="str">
            <v xml:space="preserve">Николай </v>
          </cell>
          <cell r="I65" t="str">
            <v>Александрович</v>
          </cell>
          <cell r="K65" t="str">
            <v>технический директор</v>
          </cell>
          <cell r="L65" t="str">
            <v>3 мес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«АСТЕРИЯ»</v>
          </cell>
          <cell r="G66" t="str">
            <v xml:space="preserve">Мосенцев </v>
          </cell>
          <cell r="H66" t="str">
            <v>Евгений</v>
          </cell>
          <cell r="I66" t="str">
            <v>Александрович</v>
          </cell>
          <cell r="K66" t="str">
            <v>электромонтер по ремонту и обслуживанию электроустановок</v>
          </cell>
          <cell r="L66" t="str">
            <v>3 года</v>
          </cell>
          <cell r="M66" t="str">
            <v>внеочередная</v>
          </cell>
          <cell r="N66" t="str">
            <v>оперативно-ремонтный персонал</v>
          </cell>
          <cell r="R66" t="str">
            <v>IV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«СОУДАЛ ИНВЕСТМЕНТС»</v>
          </cell>
          <cell r="G67" t="str">
            <v>Ранько</v>
          </cell>
          <cell r="H67" t="str">
            <v>Алексей</v>
          </cell>
          <cell r="I67" t="str">
            <v>Петрович</v>
          </cell>
          <cell r="K67" t="str">
            <v>Энергетик</v>
          </cell>
          <cell r="L67" t="str">
            <v>3 года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>II группа до 1000В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«ВЕНДА ГРУПП»</v>
          </cell>
          <cell r="G68" t="str">
            <v>Прейс</v>
          </cell>
          <cell r="H68" t="str">
            <v>Виталий</v>
          </cell>
          <cell r="I68" t="str">
            <v>Викторович</v>
          </cell>
          <cell r="K68" t="str">
            <v>Главный инженер</v>
          </cell>
          <cell r="L68" t="str">
            <v xml:space="preserve">3 года 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>IV группа  До 1000В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"ЯРЗУМ"</v>
          </cell>
          <cell r="G69" t="str">
            <v>Давыдов</v>
          </cell>
          <cell r="H69" t="str">
            <v>Владимир</v>
          </cell>
          <cell r="I69" t="str">
            <v>Иванович</v>
          </cell>
          <cell r="K69" t="str">
            <v xml:space="preserve">Ведущий инженер-электроник </v>
          </cell>
          <cell r="L69" t="str">
            <v>20года</v>
          </cell>
          <cell r="M69" t="str">
            <v>очередная</v>
          </cell>
          <cell r="N69" t="str">
            <v>руководитель структурного подразделения</v>
          </cell>
          <cell r="R69" t="str">
            <v xml:space="preserve"> IV группа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АО "КАМПО"</v>
          </cell>
          <cell r="G70" t="str">
            <v>Вергелес</v>
          </cell>
          <cell r="H70" t="str">
            <v>Анна</v>
          </cell>
          <cell r="I70" t="str">
            <v>Владимировна</v>
          </cell>
          <cell r="K70" t="str">
            <v>инженер отдела главного механика</v>
          </cell>
          <cell r="L70" t="str">
            <v>16 лет</v>
          </cell>
          <cell r="M70" t="str">
            <v>первичная</v>
          </cell>
          <cell r="N70" t="str">
            <v>специалист</v>
          </cell>
          <cell r="S70" t="str">
            <v>ПТЭТЭ</v>
          </cell>
          <cell r="V70">
            <v>0.4375</v>
          </cell>
        </row>
        <row r="71">
          <cell r="E71" t="str">
            <v>АО "КАМПО"</v>
          </cell>
          <cell r="G71" t="str">
            <v>Андрякова</v>
          </cell>
          <cell r="H71" t="str">
            <v>Надежда</v>
          </cell>
          <cell r="I71" t="str">
            <v>Сергеевна</v>
          </cell>
          <cell r="K71" t="str">
            <v>специалист по промышленной безопасности</v>
          </cell>
          <cell r="L71" t="str">
            <v>1 год</v>
          </cell>
          <cell r="M71" t="str">
            <v>первичная</v>
          </cell>
          <cell r="N71" t="str">
            <v>специалист</v>
          </cell>
          <cell r="S71" t="str">
            <v>ПТЭТЭ</v>
          </cell>
          <cell r="V71">
            <v>0.4375</v>
          </cell>
        </row>
        <row r="72">
          <cell r="E72" t="str">
            <v>АО "КАМПО"</v>
          </cell>
          <cell r="G72" t="str">
            <v>Гвоздев</v>
          </cell>
          <cell r="H72" t="str">
            <v>Игорь</v>
          </cell>
          <cell r="I72" t="str">
            <v>Евгеньевич</v>
          </cell>
          <cell r="K72" t="str">
            <v>старший мастер отдела главного энергетика</v>
          </cell>
          <cell r="L72" t="str">
            <v>5 лет</v>
          </cell>
          <cell r="M72" t="str">
            <v>первичная</v>
          </cell>
          <cell r="N72" t="str">
            <v>руководитель структурного подразделения</v>
          </cell>
          <cell r="S72" t="str">
            <v>ПТЭТЭ</v>
          </cell>
          <cell r="V72">
            <v>0.4375</v>
          </cell>
        </row>
        <row r="73">
          <cell r="E73" t="str">
            <v>АО «ПОНИ»</v>
          </cell>
          <cell r="G73" t="str">
            <v>Сусленко</v>
          </cell>
          <cell r="H73" t="str">
            <v>Валерий</v>
          </cell>
          <cell r="I73" t="str">
            <v>Вячеславович</v>
          </cell>
          <cell r="K73" t="str">
            <v>Инженер</v>
          </cell>
          <cell r="L73" t="str">
            <v>17 лет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III гр. до 1000 В</v>
          </cell>
          <cell r="S73" t="str">
            <v>ПТЭЭПЭЭ</v>
          </cell>
          <cell r="V73">
            <v>0.4375</v>
          </cell>
        </row>
        <row r="74">
          <cell r="E74" t="str">
            <v>АО «ПОНИ»</v>
          </cell>
          <cell r="G74" t="str">
            <v>Вдовиченко</v>
          </cell>
          <cell r="H74" t="str">
            <v>Вадим</v>
          </cell>
          <cell r="I74" t="str">
            <v>Анатольевич</v>
          </cell>
          <cell r="K74" t="str">
            <v>Инженер по наладке и испытаниям</v>
          </cell>
          <cell r="L74" t="str">
            <v>17 лет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III гр. до 1000 В</v>
          </cell>
          <cell r="S74" t="str">
            <v>ПТЭЭПЭЭ</v>
          </cell>
          <cell r="V74">
            <v>0.4375</v>
          </cell>
        </row>
        <row r="75">
          <cell r="E75" t="str">
            <v>АО «ПОНИ»</v>
          </cell>
          <cell r="G75" t="str">
            <v>Маврин</v>
          </cell>
          <cell r="H75" t="str">
            <v>Игорь</v>
          </cell>
          <cell r="I75" t="str">
            <v>Юрьевич</v>
          </cell>
          <cell r="K75" t="str">
            <v>Инженер-регулировщик РЭА</v>
          </cell>
          <cell r="L75" t="str">
            <v>20 лет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III гр.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"Сервис плюс"</v>
          </cell>
          <cell r="G76" t="str">
            <v>Богатырев</v>
          </cell>
          <cell r="H76" t="str">
            <v>Михаил</v>
          </cell>
          <cell r="I76" t="str">
            <v>Сергеевич</v>
          </cell>
          <cell r="K76" t="str">
            <v>гл. энергетик</v>
          </cell>
          <cell r="L76">
            <v>14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АО "Лужки Премьер"</v>
          </cell>
          <cell r="G77" t="str">
            <v>Рябиков</v>
          </cell>
          <cell r="H77" t="str">
            <v>Владимир</v>
          </cell>
          <cell r="I77" t="str">
            <v>Ювенальевич</v>
          </cell>
          <cell r="K77" t="str">
            <v>Специалист (совмещение)</v>
          </cell>
          <cell r="L77" t="str">
            <v>4 года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Потребительское общество "Пушкинский торговый комплекс"</v>
          </cell>
          <cell r="G78" t="str">
            <v>Богатырев</v>
          </cell>
          <cell r="H78" t="str">
            <v>Михаил</v>
          </cell>
          <cell r="I78" t="str">
            <v>Сергеевич</v>
          </cell>
          <cell r="K78" t="str">
            <v>энергетик</v>
          </cell>
          <cell r="L78">
            <v>14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V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"КРИСТЕЛ"</v>
          </cell>
          <cell r="G79" t="str">
            <v>Нестеренко</v>
          </cell>
          <cell r="H79" t="str">
            <v xml:space="preserve">Георгий </v>
          </cell>
          <cell r="I79" t="str">
            <v>Сергеевич</v>
          </cell>
          <cell r="K79" t="str">
            <v>Заместитель генерального директора</v>
          </cell>
          <cell r="L79" t="str">
            <v>8 лет</v>
          </cell>
          <cell r="M79" t="str">
            <v>очередная</v>
          </cell>
          <cell r="N79" t="str">
            <v>руководитель структурного подразделения</v>
          </cell>
          <cell r="S79" t="str">
            <v>ПТЭТЭ</v>
          </cell>
          <cell r="V79">
            <v>0.4375</v>
          </cell>
        </row>
        <row r="80">
          <cell r="E80" t="str">
            <v>ООО "КРИСТЕЛ"</v>
          </cell>
          <cell r="G80" t="str">
            <v>Аветисян</v>
          </cell>
          <cell r="H80" t="str">
            <v>Вардан</v>
          </cell>
          <cell r="I80" t="str">
            <v>Вардгесович</v>
          </cell>
          <cell r="K80" t="str">
            <v>Старший инженер по эксплуатации ТК "Кунцево"</v>
          </cell>
          <cell r="L80" t="str">
            <v>6 лет</v>
          </cell>
          <cell r="M80" t="str">
            <v>очередная</v>
          </cell>
          <cell r="N80" t="str">
            <v>руководитель структурного подразделения</v>
          </cell>
          <cell r="S80" t="str">
            <v>ПТЭТЭ</v>
          </cell>
          <cell r="V80">
            <v>0.4375</v>
          </cell>
        </row>
        <row r="81">
          <cell r="E81" t="str">
            <v>ООО "Энергоучет"</v>
          </cell>
          <cell r="G81" t="str">
            <v>Волгин</v>
          </cell>
          <cell r="H81" t="str">
            <v>Виталий</v>
          </cell>
          <cell r="I81" t="str">
            <v>Олегович</v>
          </cell>
          <cell r="K81" t="str">
            <v>Электрик</v>
          </cell>
          <cell r="L81" t="str">
            <v>2 года</v>
          </cell>
          <cell r="M81" t="str">
            <v>очередная</v>
          </cell>
          <cell r="N81" t="str">
            <v>оперативно-ремонтный персонал</v>
          </cell>
          <cell r="R81" t="str">
            <v>IV до 1000 В</v>
          </cell>
          <cell r="S81" t="str">
            <v>ПТЭЭСиС</v>
          </cell>
          <cell r="V81">
            <v>0.4375</v>
          </cell>
        </row>
        <row r="82">
          <cell r="E82" t="str">
            <v>ООО "Энергоучет"</v>
          </cell>
          <cell r="G82" t="str">
            <v>Мусатов</v>
          </cell>
          <cell r="H82" t="str">
            <v>Сергей</v>
          </cell>
          <cell r="I82" t="str">
            <v>Сергеевич</v>
          </cell>
          <cell r="K82" t="str">
            <v>Электрик</v>
          </cell>
          <cell r="L82" t="str">
            <v>1 год</v>
          </cell>
          <cell r="M82" t="str">
            <v>внеочередная</v>
          </cell>
          <cell r="N82" t="str">
            <v>оперативно-ремонтный персонал</v>
          </cell>
          <cell r="R82" t="str">
            <v>IV до 1000 В</v>
          </cell>
          <cell r="S82" t="str">
            <v>ПТЭЭСиС</v>
          </cell>
          <cell r="V82">
            <v>0.4375</v>
          </cell>
        </row>
        <row r="83">
          <cell r="E83" t="str">
            <v>ООО«НАШ ДОМ»</v>
          </cell>
          <cell r="G83" t="str">
            <v xml:space="preserve">Черный            </v>
          </cell>
          <cell r="H83" t="str">
            <v xml:space="preserve">Андрей </v>
          </cell>
          <cell r="I83" t="str">
            <v xml:space="preserve">Анатольевич </v>
          </cell>
          <cell r="K83" t="str">
            <v>Зам. гл. инженера</v>
          </cell>
          <cell r="L83" t="str">
            <v>4 года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IV до  1000 В</v>
          </cell>
          <cell r="S83" t="str">
            <v>ПТЭЭПЭЭ</v>
          </cell>
          <cell r="V83">
            <v>0.4375</v>
          </cell>
        </row>
        <row r="84">
          <cell r="E84" t="str">
            <v>ООО «Одинцовская кондитерская фабрика»</v>
          </cell>
          <cell r="G84" t="str">
            <v xml:space="preserve">Погорелов </v>
          </cell>
          <cell r="H84" t="str">
            <v xml:space="preserve">Никита </v>
          </cell>
          <cell r="I84" t="str">
            <v>Станиславович</v>
          </cell>
          <cell r="K84" t="str">
            <v>Менеджер по энергетическому оборудованию</v>
          </cell>
          <cell r="L84" t="str">
            <v>5 лет</v>
          </cell>
          <cell r="M84" t="str">
            <v>первичная</v>
          </cell>
          <cell r="N84" t="str">
            <v>специалист</v>
          </cell>
          <cell r="S84" t="str">
            <v>ПТЭТЭ</v>
          </cell>
          <cell r="V84">
            <v>0.4375</v>
          </cell>
        </row>
        <row r="85">
          <cell r="E85" t="str">
            <v>ООО "Энергон"</v>
          </cell>
          <cell r="G85" t="str">
            <v>Плетнев</v>
          </cell>
          <cell r="H85" t="str">
            <v>Евгений</v>
          </cell>
          <cell r="I85" t="str">
            <v>Олегович</v>
          </cell>
          <cell r="K85" t="str">
            <v>генеральный директор</v>
          </cell>
          <cell r="L85" t="str">
            <v>4 года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"Энергон"</v>
          </cell>
          <cell r="G86" t="str">
            <v>Пешков</v>
          </cell>
          <cell r="H86" t="str">
            <v>Андрей</v>
          </cell>
          <cell r="I86" t="str">
            <v>Владимирович</v>
          </cell>
          <cell r="K86" t="str">
            <v>электромонтажник</v>
          </cell>
          <cell r="L86" t="str">
            <v>9 лет</v>
          </cell>
          <cell r="M86" t="str">
            <v>очередная</v>
          </cell>
          <cell r="N86" t="str">
            <v>оперативно-ремонтный персонал</v>
          </cell>
          <cell r="R86" t="str">
            <v>II гр до 1000В</v>
          </cell>
          <cell r="S86" t="str">
            <v>ПТЭЭПЭЭ</v>
          </cell>
          <cell r="V86">
            <v>0.4375</v>
          </cell>
        </row>
        <row r="87">
          <cell r="E87" t="str">
            <v>ООО "Стар-Натурдарм"</v>
          </cell>
          <cell r="G87" t="str">
            <v>Панфилов</v>
          </cell>
          <cell r="H87" t="str">
            <v>Сергей</v>
          </cell>
          <cell r="I87" t="str">
            <v>Александрович</v>
          </cell>
          <cell r="K87" t="str">
            <v>Заместитель генерального директор- главный инженер</v>
          </cell>
          <cell r="L87" t="str">
            <v>7 лет 8 месяцев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"Стар-Натурдарм"</v>
          </cell>
          <cell r="G88" t="str">
            <v xml:space="preserve">Кондратьев </v>
          </cell>
          <cell r="H88" t="str">
            <v>Владимир</v>
          </cell>
          <cell r="I88" t="str">
            <v>Иванович</v>
          </cell>
          <cell r="K88" t="str">
            <v>Энергетик</v>
          </cell>
          <cell r="L88" t="str">
            <v>7 лет 11 месяцев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"Стар-Натурдарм"</v>
          </cell>
          <cell r="G89" t="str">
            <v>Салихов</v>
          </cell>
          <cell r="H89" t="str">
            <v xml:space="preserve">Тагир </v>
          </cell>
          <cell r="I89" t="str">
            <v>Ризванович</v>
          </cell>
          <cell r="K89" t="str">
            <v>Заместитель генерального директора по печатному производству</v>
          </cell>
          <cell r="L89" t="str">
            <v>9 лет 11 месяцев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V до и выше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"Стар-Натурдарм"</v>
          </cell>
          <cell r="G90" t="str">
            <v xml:space="preserve">Денисов </v>
          </cell>
          <cell r="H90" t="str">
            <v xml:space="preserve">Олег </v>
          </cell>
          <cell r="I90" t="str">
            <v>Глебович</v>
          </cell>
          <cell r="K90" t="str">
            <v>Начальник котельной</v>
          </cell>
          <cell r="L90" t="str">
            <v>2  года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IV до 1000 В и выше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"Стар-Натурдарм"</v>
          </cell>
          <cell r="G91" t="str">
            <v xml:space="preserve">Вороьёв </v>
          </cell>
          <cell r="H91" t="str">
            <v xml:space="preserve">Вячеслав </v>
          </cell>
          <cell r="I91" t="str">
            <v>Николаевич</v>
          </cell>
          <cell r="K91" t="str">
            <v>Начальник печатного производства</v>
          </cell>
          <cell r="L91" t="str">
            <v>10л.2 месяца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>III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"Стар-Натурдарм"</v>
          </cell>
          <cell r="G92" t="str">
            <v>Панфилов</v>
          </cell>
          <cell r="H92" t="str">
            <v>Сергей</v>
          </cell>
          <cell r="I92" t="str">
            <v>Александрович</v>
          </cell>
          <cell r="K92" t="str">
            <v>Заместитель генерального директора-главный инженер</v>
          </cell>
          <cell r="L92" t="str">
            <v>7 лет 8 месяцев</v>
          </cell>
          <cell r="M92" t="str">
            <v>очередная</v>
          </cell>
          <cell r="N92" t="str">
            <v>управленческий персонал</v>
          </cell>
          <cell r="S92" t="str">
            <v>ПТЭТЭ</v>
          </cell>
          <cell r="V92">
            <v>0.45833333333333331</v>
          </cell>
        </row>
        <row r="93">
          <cell r="E93" t="str">
            <v>ООО "Стар-Натурдарм"</v>
          </cell>
          <cell r="G93" t="str">
            <v xml:space="preserve">Денисов </v>
          </cell>
          <cell r="H93" t="str">
            <v>Олег</v>
          </cell>
          <cell r="I93" t="str">
            <v>Глебович</v>
          </cell>
          <cell r="K93" t="str">
            <v>Начальник котельной</v>
          </cell>
          <cell r="L93" t="str">
            <v>2 года</v>
          </cell>
          <cell r="M93" t="str">
            <v>очередная</v>
          </cell>
          <cell r="N93" t="str">
            <v>управленческий персонал</v>
          </cell>
          <cell r="S93" t="str">
            <v>ПТЭТЭ</v>
          </cell>
          <cell r="V93">
            <v>0.45833333333333331</v>
          </cell>
        </row>
        <row r="94">
          <cell r="E94" t="str">
            <v>ООО "Газпром теплоэнерго МО"</v>
          </cell>
          <cell r="G94" t="str">
            <v>Крикунова</v>
          </cell>
          <cell r="H94" t="str">
            <v>Марина</v>
          </cell>
          <cell r="I94" t="str">
            <v>Владимировна</v>
          </cell>
          <cell r="K94" t="str">
            <v>Руководитель службы охраны труда, промышленной, пожарной, экологической безопасности, ГО и ЧС</v>
          </cell>
          <cell r="L94" t="str">
            <v>3,5 г.</v>
          </cell>
          <cell r="M94" t="str">
            <v>очередная</v>
          </cell>
          <cell r="N94" t="str">
            <v>управленческий персонал</v>
          </cell>
          <cell r="S94" t="str">
            <v>ПТЭТЭ</v>
          </cell>
          <cell r="V94">
            <v>0.45833333333333331</v>
          </cell>
        </row>
        <row r="95">
          <cell r="E95" t="str">
            <v>ООО "Газпром теплоэнерго МО"</v>
          </cell>
          <cell r="G95" t="str">
            <v>Пельцер</v>
          </cell>
          <cell r="H95" t="str">
            <v>Алексей</v>
          </cell>
          <cell r="I95" t="str">
            <v>Юрьевич</v>
          </cell>
          <cell r="K95" t="str">
            <v>Заместитель главного инженера филиала</v>
          </cell>
          <cell r="L95" t="str">
            <v>1,5 г.</v>
          </cell>
          <cell r="M95" t="str">
            <v>очередная</v>
          </cell>
          <cell r="N95" t="str">
            <v>руководитель структурного подразделения</v>
          </cell>
          <cell r="S95" t="str">
            <v>ПТЭТЭ</v>
          </cell>
          <cell r="V95">
            <v>0.45833333333333331</v>
          </cell>
        </row>
        <row r="96">
          <cell r="E96" t="str">
            <v>ООО "Газпром теплоэнерго МО"</v>
          </cell>
          <cell r="G96" t="str">
            <v>Куликова</v>
          </cell>
          <cell r="H96" t="str">
            <v>Ольга</v>
          </cell>
          <cell r="I96" t="str">
            <v>Владимировна</v>
          </cell>
          <cell r="K96" t="str">
            <v xml:space="preserve">Начальник службы технического обслуживания </v>
          </cell>
          <cell r="L96" t="str">
            <v>6 л.</v>
          </cell>
          <cell r="M96" t="str">
            <v>первичная</v>
          </cell>
          <cell r="N96" t="str">
            <v>руководитель структурного подразделения</v>
          </cell>
          <cell r="S96" t="str">
            <v>ПТЭТЭ</v>
          </cell>
          <cell r="V96">
            <v>0.45833333333333331</v>
          </cell>
        </row>
        <row r="97">
          <cell r="E97" t="str">
            <v>ООО "ИНТЕРСЭН-ПЛЮС"</v>
          </cell>
          <cell r="G97" t="str">
            <v>Скобелев</v>
          </cell>
          <cell r="H97" t="str">
            <v>Максим</v>
          </cell>
          <cell r="I97" t="str">
            <v>Владимирович</v>
          </cell>
          <cell r="K97" t="str">
            <v>Мастер участка</v>
          </cell>
          <cell r="L97" t="str">
            <v>4 месяца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группа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ТФ "Глория"</v>
          </cell>
          <cell r="G98" t="str">
            <v>Степанов</v>
          </cell>
          <cell r="H98" t="str">
            <v>Павел</v>
          </cell>
          <cell r="I98" t="str">
            <v>Владимирович</v>
          </cell>
          <cell r="K98" t="str">
            <v>Директор</v>
          </cell>
          <cell r="L98" t="str">
            <v>15 лет</v>
          </cell>
          <cell r="M98" t="str">
            <v>очередная</v>
          </cell>
          <cell r="N98" t="str">
            <v>руководитель структурного подразделения</v>
          </cell>
          <cell r="S98" t="str">
            <v>ПТЭТЭ</v>
          </cell>
          <cell r="V98">
            <v>0.45833333333333331</v>
          </cell>
        </row>
        <row r="99">
          <cell r="E99" t="str">
            <v>ООО "Санктум"</v>
          </cell>
          <cell r="G99" t="str">
            <v>Тян</v>
          </cell>
          <cell r="H99" t="str">
            <v>Алексей</v>
          </cell>
          <cell r="I99" t="str">
            <v xml:space="preserve"> Валерьевич</v>
          </cell>
          <cell r="K99" t="str">
            <v>Главный инженер</v>
          </cell>
          <cell r="L99" t="str">
            <v>2 года</v>
          </cell>
          <cell r="M99" t="str">
            <v>очередная</v>
          </cell>
          <cell r="N99" t="str">
            <v>управленческий персонал</v>
          </cell>
          <cell r="S99" t="str">
            <v>ПТЭТЭ</v>
          </cell>
          <cell r="V99">
            <v>0.45833333333333331</v>
          </cell>
        </row>
        <row r="100">
          <cell r="E100" t="str">
            <v>ООО "Санктум"</v>
          </cell>
          <cell r="G100" t="str">
            <v>Тян</v>
          </cell>
          <cell r="H100" t="str">
            <v>Алексей</v>
          </cell>
          <cell r="I100" t="str">
            <v xml:space="preserve"> Валерьевич</v>
          </cell>
          <cell r="K100" t="str">
            <v>Главный инженер</v>
          </cell>
          <cell r="L100" t="str">
            <v>2 года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V группа до и выше 1000В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ЗАО «ТАРАСОВКА»</v>
          </cell>
          <cell r="G101" t="str">
            <v>Жердев</v>
          </cell>
          <cell r="H101" t="str">
            <v>Валерий</v>
          </cell>
          <cell r="I101" t="str">
            <v>Иванович</v>
          </cell>
          <cell r="K101" t="str">
            <v>Главный инженер</v>
          </cell>
          <cell r="L101" t="str">
            <v>26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IV гр.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ЗАО «ТАРАСОВКА»</v>
          </cell>
          <cell r="G102" t="str">
            <v>Кучеренко</v>
          </cell>
          <cell r="H102" t="str">
            <v>Дмитрий</v>
          </cell>
          <cell r="I102" t="str">
            <v>Викторович</v>
          </cell>
          <cell r="K102" t="str">
            <v>Заместитель генерального директора по безопасности</v>
          </cell>
          <cell r="L102" t="str">
            <v>5 лет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IV гр.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"ХПП "Софрино" РПЦ"</v>
          </cell>
          <cell r="G103" t="str">
            <v>Ткачук</v>
          </cell>
          <cell r="H103" t="str">
            <v>Андрей</v>
          </cell>
          <cell r="I103" t="str">
            <v>Степанович</v>
          </cell>
          <cell r="K103" t="str">
            <v>Главный энергетик</v>
          </cell>
          <cell r="L103" t="str">
            <v>1 год</v>
          </cell>
          <cell r="M103" t="str">
            <v>первичная</v>
          </cell>
          <cell r="N103" t="str">
            <v>административно-технический персонал</v>
          </cell>
          <cell r="R103" t="str">
            <v>III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"ХПП "Софрино" РПЦ"</v>
          </cell>
          <cell r="G104" t="str">
            <v>Кесельман</v>
          </cell>
          <cell r="H104" t="str">
            <v>Илья</v>
          </cell>
          <cell r="I104" t="str">
            <v>Ефимович</v>
          </cell>
          <cell r="K104" t="str">
            <v>Ведущий инженер- электроник</v>
          </cell>
          <cell r="L104" t="str">
            <v>14 лет</v>
          </cell>
          <cell r="M104" t="str">
            <v>первичная</v>
          </cell>
          <cell r="N104" t="str">
            <v>оперативно-ремонтный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"ХПП "Софрино" РПЦ"</v>
          </cell>
          <cell r="G105" t="str">
            <v>Кулагин</v>
          </cell>
          <cell r="H105" t="str">
            <v>Игорь</v>
          </cell>
          <cell r="I105" t="str">
            <v>Валерьевич</v>
          </cell>
          <cell r="K105" t="str">
            <v>Начальник отдела охраны труда и окружающей среды</v>
          </cell>
          <cell r="L105" t="str">
            <v>5 лет</v>
          </cell>
          <cell r="M105" t="str">
            <v>первичная</v>
          </cell>
          <cell r="N105" t="str">
            <v>административно-технический персонал</v>
          </cell>
          <cell r="R105" t="str">
            <v>IV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"Салатерия"</v>
          </cell>
          <cell r="G106" t="str">
            <v>Денисов</v>
          </cell>
          <cell r="H106" t="str">
            <v>Илья</v>
          </cell>
          <cell r="I106" t="str">
            <v>Валерьевич</v>
          </cell>
          <cell r="K106" t="str">
            <v>водитель погрузчика</v>
          </cell>
          <cell r="L106" t="str">
            <v>1 год 8 мес</v>
          </cell>
          <cell r="M106" t="str">
            <v>первичная</v>
          </cell>
          <cell r="N106" t="str">
            <v>электротехнологический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МБУ "Спецавтохозяйство"</v>
          </cell>
          <cell r="G107" t="str">
            <v>Исаенко</v>
          </cell>
          <cell r="H107" t="str">
            <v>Иван</v>
          </cell>
          <cell r="I107" t="str">
            <v>Николаевич</v>
          </cell>
          <cell r="K107" t="str">
            <v>слесарь-ремонтник            4 разряда</v>
          </cell>
          <cell r="L107" t="str">
            <v>1 год</v>
          </cell>
          <cell r="M107" t="str">
            <v>первичная</v>
          </cell>
          <cell r="N107" t="str">
            <v>ремонтный персонал</v>
          </cell>
          <cell r="R107" t="str">
            <v>III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МБУ "Спецавтохозяйство"</v>
          </cell>
          <cell r="G108" t="str">
            <v xml:space="preserve">Зверев </v>
          </cell>
          <cell r="H108" t="str">
            <v>Иван</v>
          </cell>
          <cell r="I108" t="str">
            <v xml:space="preserve"> Владимирович</v>
          </cell>
          <cell r="K108" t="str">
            <v>главный инженер</v>
          </cell>
          <cell r="L108" t="str">
            <v>2 мес.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МБУ "Спецавтохозяйство"</v>
          </cell>
          <cell r="G109" t="str">
            <v>Биккиняев</v>
          </cell>
          <cell r="H109" t="str">
            <v>Дмитрий</v>
          </cell>
          <cell r="I109" t="str">
            <v>Альбертович</v>
          </cell>
          <cell r="K109" t="str">
            <v>начальник участка</v>
          </cell>
          <cell r="L109" t="str">
            <v>3 года</v>
          </cell>
          <cell r="M109" t="str">
            <v>первичная</v>
          </cell>
          <cell r="N109" t="str">
            <v>административно-технический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МБУ "Спецавтохозяйство"</v>
          </cell>
          <cell r="G110" t="str">
            <v xml:space="preserve">Крысанов </v>
          </cell>
          <cell r="H110" t="str">
            <v xml:space="preserve">Сергей </v>
          </cell>
          <cell r="I110" t="str">
            <v>Валентинович</v>
          </cell>
          <cell r="K110" t="str">
            <v>начальник участка</v>
          </cell>
          <cell r="L110" t="str">
            <v>3 года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МБУ "Спецавтохозяйство"</v>
          </cell>
          <cell r="G111" t="str">
            <v xml:space="preserve">Данилов </v>
          </cell>
          <cell r="H111" t="str">
            <v>Игорь</v>
          </cell>
          <cell r="I111" t="str">
            <v>Анатольевич</v>
          </cell>
          <cell r="K111" t="str">
            <v>начальник службы</v>
          </cell>
          <cell r="L111" t="str">
            <v>6 мес</v>
          </cell>
          <cell r="M111" t="str">
            <v>первичная</v>
          </cell>
          <cell r="N111" t="str">
            <v>административно-технический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МБУ "Спецавтохозяйство"</v>
          </cell>
          <cell r="G112" t="str">
            <v>Ковырулин</v>
          </cell>
          <cell r="H112" t="str">
            <v>Михаил</v>
          </cell>
          <cell r="I112" t="str">
            <v>Александрович</v>
          </cell>
          <cell r="K112" t="str">
            <v>ведущий механик</v>
          </cell>
          <cell r="L112" t="str">
            <v>5 лет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МБУ "Спецавтохозяйство"</v>
          </cell>
          <cell r="G113" t="str">
            <v xml:space="preserve">Тюрин </v>
          </cell>
          <cell r="H113" t="str">
            <v xml:space="preserve">Артем </v>
          </cell>
          <cell r="I113" t="str">
            <v>Владимирович</v>
          </cell>
          <cell r="K113" t="str">
            <v>аккумуляторщик                     4 разряда</v>
          </cell>
          <cell r="L113" t="str">
            <v>2,5 года</v>
          </cell>
          <cell r="M113" t="str">
            <v>первичная</v>
          </cell>
          <cell r="N113" t="str">
            <v>ремонтный персонал</v>
          </cell>
          <cell r="R113" t="str">
            <v>II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МБУ "Спецавтохозяйство"</v>
          </cell>
          <cell r="G114" t="str">
            <v>Чучков</v>
          </cell>
          <cell r="H114" t="str">
            <v>Виктор</v>
          </cell>
          <cell r="I114" t="str">
            <v>Анатольевич</v>
          </cell>
          <cell r="K114" t="str">
            <v xml:space="preserve">электрогазосварщик </v>
          </cell>
          <cell r="L114" t="str">
            <v>2 года</v>
          </cell>
          <cell r="M114" t="str">
            <v>первичная</v>
          </cell>
          <cell r="N114" t="str">
            <v>ремонтный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МБУ "Спецавтохозяйство"</v>
          </cell>
          <cell r="G115" t="str">
            <v xml:space="preserve">Пономарев </v>
          </cell>
          <cell r="H115" t="str">
            <v xml:space="preserve">Андрей </v>
          </cell>
          <cell r="I115" t="str">
            <v>Геннадьевич</v>
          </cell>
          <cell r="K115" t="str">
            <v>Слесарь-электрик по ремонту электрооборудования</v>
          </cell>
          <cell r="L115" t="str">
            <v>2 мес.</v>
          </cell>
          <cell r="M115" t="str">
            <v>первичная</v>
          </cell>
          <cell r="N115" t="str">
            <v>ремонтный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МБУ "Спецавтохозяйство"</v>
          </cell>
          <cell r="G116" t="str">
            <v>Новиков</v>
          </cell>
          <cell r="H116" t="str">
            <v>Семен</v>
          </cell>
          <cell r="I116" t="str">
            <v>Андреевич</v>
          </cell>
          <cell r="K116" t="str">
            <v>Электромонтер по ремонту и обслуживанию электрооборудования</v>
          </cell>
          <cell r="L116" t="str">
            <v>2 мес.</v>
          </cell>
          <cell r="M116" t="str">
            <v>первичная</v>
          </cell>
          <cell r="N116" t="str">
            <v>ремонтный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МБУ "Спецавтохозяйство"</v>
          </cell>
          <cell r="G117" t="str">
            <v>Корнюшенко</v>
          </cell>
          <cell r="H117" t="str">
            <v>Наталья</v>
          </cell>
          <cell r="I117" t="str">
            <v>Вячеславовна</v>
          </cell>
          <cell r="K117" t="str">
            <v>Начальник отдела по охране труда</v>
          </cell>
          <cell r="L117" t="str">
            <v>8 месяцев</v>
          </cell>
          <cell r="M117" t="str">
            <v>первичная</v>
          </cell>
          <cell r="N117" t="str">
            <v xml:space="preserve"> специалист по охране труда, контролирующий электроустановки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"Москва Карго"</v>
          </cell>
          <cell r="G118" t="str">
            <v>Вересов</v>
          </cell>
          <cell r="H118" t="str">
            <v>Андрей</v>
          </cell>
          <cell r="I118" t="str">
            <v>Валерьевич</v>
          </cell>
          <cell r="K118" t="str">
            <v>Начальник управления Главного энергетика</v>
          </cell>
          <cell r="L118" t="str">
            <v>10 л, 9 мес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V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"Москва Карго"</v>
          </cell>
          <cell r="G119" t="str">
            <v>Вересов</v>
          </cell>
          <cell r="H119" t="str">
            <v>Андрей</v>
          </cell>
          <cell r="I119" t="str">
            <v>Валерьевич</v>
          </cell>
          <cell r="K119" t="str">
            <v>Начальник управления Главного энергетика</v>
          </cell>
          <cell r="L119" t="str">
            <v>10 л, 9 мес</v>
          </cell>
          <cell r="M119" t="str">
            <v>очередная</v>
          </cell>
          <cell r="N119" t="str">
            <v>руководитель структурного подразделения</v>
          </cell>
          <cell r="S119" t="str">
            <v>ПТЭТЭ</v>
          </cell>
          <cell r="V119">
            <v>0.47916666666666669</v>
          </cell>
        </row>
        <row r="120">
          <cell r="E120" t="str">
            <v>ООО "Москва Карго"</v>
          </cell>
          <cell r="G120" t="str">
            <v>Ковайкин</v>
          </cell>
          <cell r="H120" t="str">
            <v>Александр</v>
          </cell>
          <cell r="I120" t="str">
            <v>Владимирович</v>
          </cell>
          <cell r="K120" t="str">
            <v>Эксперт по коммунальному обеспечению</v>
          </cell>
          <cell r="L120" t="str">
            <v>7 л, 9 мес.</v>
          </cell>
          <cell r="M120" t="str">
            <v>очередная</v>
          </cell>
          <cell r="N120" t="str">
            <v>административно-технический персонал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"Москва Карго"</v>
          </cell>
          <cell r="G121" t="str">
            <v>Ковайкин</v>
          </cell>
          <cell r="H121" t="str">
            <v>Александр</v>
          </cell>
          <cell r="I121" t="str">
            <v>Владимирович</v>
          </cell>
          <cell r="K121" t="str">
            <v>Эксперт по коммунальному обеспечению</v>
          </cell>
          <cell r="L121" t="str">
            <v>7 л, 9 мес.</v>
          </cell>
          <cell r="M121" t="str">
            <v>очередная</v>
          </cell>
          <cell r="N121" t="str">
            <v>управленческий персонал</v>
          </cell>
          <cell r="S121" t="str">
            <v>ПТЭТЭ</v>
          </cell>
          <cell r="V121">
            <v>0.47916666666666669</v>
          </cell>
        </row>
        <row r="122">
          <cell r="E122" t="str">
            <v>ООО "Москва Карго"</v>
          </cell>
          <cell r="G122" t="str">
            <v>Максименко</v>
          </cell>
          <cell r="H122" t="str">
            <v>Дмитрий</v>
          </cell>
          <cell r="I122" t="str">
            <v>Викторович</v>
          </cell>
          <cell r="K122" t="str">
            <v>Главный специалист по ремонту и эксплуатации электрооборудования</v>
          </cell>
          <cell r="L122" t="str">
            <v>10 л, 10 мес</v>
          </cell>
          <cell r="M122" t="str">
            <v>очередная</v>
          </cell>
          <cell r="N122" t="str">
            <v>административно-технический персонал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"Москва Карго"</v>
          </cell>
          <cell r="G123" t="str">
            <v>Лабутина</v>
          </cell>
          <cell r="H123" t="str">
            <v>Ольга</v>
          </cell>
          <cell r="I123" t="str">
            <v>Геннадьевна</v>
          </cell>
          <cell r="K123" t="str">
            <v>Начальник отдела охраны труда и пожарной безопасности</v>
          </cell>
          <cell r="L123" t="str">
            <v>4 г., 4 мес.</v>
          </cell>
          <cell r="M123" t="str">
            <v>первичная</v>
          </cell>
          <cell r="N123" t="str">
            <v>руководитель структурного подразделения</v>
          </cell>
          <cell r="S123" t="str">
            <v>ПТЭТЭ</v>
          </cell>
          <cell r="V123">
            <v>0.47916666666666669</v>
          </cell>
        </row>
        <row r="124">
          <cell r="E124" t="str">
            <v xml:space="preserve">ООО "Модтфил" </v>
          </cell>
          <cell r="G124" t="str">
            <v>Зрибняк</v>
          </cell>
          <cell r="H124" t="str">
            <v>Валерий</v>
          </cell>
          <cell r="I124" t="str">
            <v>Иванович</v>
          </cell>
          <cell r="K124">
            <v>31336</v>
          </cell>
          <cell r="L124" t="str">
            <v>2 года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S124" t="str">
            <v>ПТЭЭПЭЭ</v>
          </cell>
          <cell r="V124">
            <v>0.47916666666666669</v>
          </cell>
        </row>
        <row r="125">
          <cell r="E125" t="str">
            <v xml:space="preserve">ООО "Модтфил" </v>
          </cell>
          <cell r="G125" t="str">
            <v>Романчук</v>
          </cell>
          <cell r="H125" t="str">
            <v>Виталий</v>
          </cell>
          <cell r="I125" t="str">
            <v>Николаевич</v>
          </cell>
          <cell r="K125">
            <v>30855</v>
          </cell>
          <cell r="L125" t="str">
            <v>3 года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>IV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"ЭкоПолимеры"</v>
          </cell>
          <cell r="G126" t="str">
            <v>Курносов</v>
          </cell>
          <cell r="H126" t="str">
            <v>Алексей</v>
          </cell>
          <cell r="I126" t="str">
            <v>Александрович</v>
          </cell>
          <cell r="K126" t="str">
            <v>Главный инженер</v>
          </cell>
          <cell r="L126" t="str">
            <v>7 лет 9 месяцев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гpyппа дo и выше l 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"ЭкоПолимеры"</v>
          </cell>
          <cell r="G127" t="str">
            <v>Пикулев</v>
          </cell>
          <cell r="H127" t="str">
            <v>Владислав</v>
          </cell>
          <cell r="I127" t="str">
            <v>Ромуальдович</v>
          </cell>
          <cell r="K127" t="str">
            <v>Заместитель главного инженера по ремонту и обслуживанию оборудования</v>
          </cell>
          <cell r="L127" t="str">
            <v>3 года 2 месяца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 гpyппа дo и выше l 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ФГБУЗ КБ№85 ФМБА России</v>
          </cell>
          <cell r="G128" t="str">
            <v>Кожин</v>
          </cell>
          <cell r="H128" t="str">
            <v>Игорь</v>
          </cell>
          <cell r="I128" t="str">
            <v>Станиславович</v>
          </cell>
          <cell r="K128" t="str">
            <v xml:space="preserve">Руководитель технической службы </v>
          </cell>
          <cell r="L128" t="str">
            <v>7 лет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IV гр. до 1000В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ФГБУЗ КБ№85 ФМБА России</v>
          </cell>
          <cell r="G129" t="str">
            <v>Калинин</v>
          </cell>
          <cell r="H129" t="str">
            <v>Михаил</v>
          </cell>
          <cell r="I129" t="str">
            <v>Михайлович</v>
          </cell>
          <cell r="K129" t="str">
            <v>Начальник отдела хозяйственной службы</v>
          </cell>
          <cell r="L129" t="str">
            <v>9 лет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IV гр. до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ФГБУЗ КБ№85 ФМБА России</v>
          </cell>
          <cell r="G130" t="str">
            <v>Лаптев</v>
          </cell>
          <cell r="H130" t="str">
            <v>Владимир</v>
          </cell>
          <cell r="I130" t="str">
            <v>Игоревич</v>
          </cell>
          <cell r="K130" t="str">
            <v>Инженер-энергетик технической службы</v>
          </cell>
          <cell r="L130" t="str">
            <v>14 лет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IV гр. до 1000В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ФГБУЗ КБ№85 ФМБА России</v>
          </cell>
          <cell r="G131" t="str">
            <v>Шалимов</v>
          </cell>
          <cell r="H131" t="str">
            <v>Михаил</v>
          </cell>
          <cell r="I131" t="str">
            <v>Николаевич</v>
          </cell>
          <cell r="K131" t="str">
            <v>Начальник отдела технической службы</v>
          </cell>
          <cell r="L131" t="str">
            <v>7 лет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IV гр. до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ФГБУЗ КБ№85 ФМБА России</v>
          </cell>
          <cell r="G132" t="str">
            <v>Мякотина</v>
          </cell>
          <cell r="H132" t="str">
            <v>Ольга</v>
          </cell>
          <cell r="I132" t="str">
            <v>Михайловна</v>
          </cell>
          <cell r="K132" t="str">
            <v xml:space="preserve">Начальник отдела охраны труда </v>
          </cell>
          <cell r="L132" t="str">
            <v>1 год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III гр. до 1000В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ФГБУЗ КБ№85 ФМБА России</v>
          </cell>
          <cell r="G133" t="str">
            <v>Веселова</v>
          </cell>
          <cell r="H133" t="str">
            <v>Татьяна</v>
          </cell>
          <cell r="I133" t="str">
            <v>Михайловна</v>
          </cell>
          <cell r="K133" t="str">
            <v xml:space="preserve">Техник технической службы </v>
          </cell>
          <cell r="L133" t="str">
            <v>1 год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III гр. до 1000В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ФГБУЗ КБ№85 ФМБА России</v>
          </cell>
          <cell r="G134" t="str">
            <v>Евдокименко</v>
          </cell>
          <cell r="H134" t="str">
            <v>Александр</v>
          </cell>
          <cell r="I134" t="str">
            <v>Леонидович</v>
          </cell>
          <cell r="K134" t="str">
            <v xml:space="preserve">Инженер технической службы </v>
          </cell>
          <cell r="L134" t="str">
            <v>3 года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III гр. до 1000В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"Спецмонтаж"</v>
          </cell>
          <cell r="G135" t="str">
            <v xml:space="preserve">Иванов </v>
          </cell>
          <cell r="H135" t="str">
            <v>Михаил</v>
          </cell>
          <cell r="I135" t="str">
            <v>Валентинович</v>
          </cell>
          <cell r="K135" t="str">
            <v>начальник объекта</v>
          </cell>
          <cell r="L135" t="str">
            <v>14 лет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IV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филиал "Шатурская ГРЭС" ПАО "Юнипро"</v>
          </cell>
          <cell r="G136" t="str">
            <v>Махов</v>
          </cell>
          <cell r="H136" t="str">
            <v>Виталий</v>
          </cell>
          <cell r="I136" t="str">
            <v>Геннадьевич</v>
          </cell>
          <cell r="K136" t="str">
            <v>Старший мастер</v>
          </cell>
          <cell r="L136" t="str">
            <v xml:space="preserve">0 лет </v>
          </cell>
          <cell r="M136" t="str">
            <v>внеочередная</v>
          </cell>
          <cell r="N136" t="str">
            <v>административно-технический персонал, с правом испытания оборудования повышенным напряжением</v>
          </cell>
          <cell r="R136" t="str">
            <v>V до и выше 1000 В</v>
          </cell>
          <cell r="S136" t="str">
            <v>ПТЭЭСиС</v>
          </cell>
          <cell r="V136">
            <v>0.54166666666666696</v>
          </cell>
        </row>
        <row r="137">
          <cell r="E137" t="str">
            <v>ЗАО "Прогресс"</v>
          </cell>
          <cell r="G137" t="str">
            <v>Тялин</v>
          </cell>
          <cell r="H137" t="str">
            <v>Александр</v>
          </cell>
          <cell r="I137" t="str">
            <v>Иванович</v>
          </cell>
          <cell r="K137" t="str">
            <v>технический директор</v>
          </cell>
          <cell r="L137" t="str">
            <v>24 года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ИП Алексенко Ю.Н.</v>
          </cell>
          <cell r="G138" t="str">
            <v>Шатилов</v>
          </cell>
          <cell r="H138" t="str">
            <v>Сергей</v>
          </cell>
          <cell r="I138" t="str">
            <v>Александрович</v>
          </cell>
          <cell r="K138" t="str">
            <v>мастер</v>
          </cell>
          <cell r="L138" t="str">
            <v>2 года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III группа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ИП Алексенко Ю.Н.</v>
          </cell>
          <cell r="G139" t="str">
            <v>Стрековцов</v>
          </cell>
          <cell r="H139" t="str">
            <v>Руслан</v>
          </cell>
          <cell r="I139" t="str">
            <v>Николаевич</v>
          </cell>
          <cell r="K139" t="str">
            <v>начальник  производства</v>
          </cell>
          <cell r="L139" t="str">
            <v>11 лет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III группа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ИП Алексенко Ю.Н.</v>
          </cell>
          <cell r="G140" t="str">
            <v>Агейкин</v>
          </cell>
          <cell r="H140" t="str">
            <v>Александр</v>
          </cell>
          <cell r="I140" t="str">
            <v>Александрович</v>
          </cell>
          <cell r="K140" t="str">
            <v>электромеханик по ремонту и обслуживанию эл.оборудования</v>
          </cell>
          <cell r="L140" t="str">
            <v>1 год</v>
          </cell>
          <cell r="M140" t="str">
            <v>внеочередная</v>
          </cell>
          <cell r="N140" t="str">
            <v>ремонтный персонал</v>
          </cell>
          <cell r="R140" t="str">
            <v>III группа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«Одинцовская кондитерская фабрика»</v>
          </cell>
          <cell r="G141" t="str">
            <v>Спирин</v>
          </cell>
          <cell r="H141" t="str">
            <v xml:space="preserve"> Егор </v>
          </cell>
          <cell r="I141" t="str">
            <v>Александрович</v>
          </cell>
          <cell r="K141" t="str">
            <v>Инженер АСУ по обслуживанию и ремонту энергетического оборудования</v>
          </cell>
          <cell r="L141" t="str">
            <v>8 лет</v>
          </cell>
          <cell r="M141" t="str">
            <v xml:space="preserve">Очередная </v>
          </cell>
          <cell r="N141" t="str">
            <v>административно-технический персонал</v>
          </cell>
          <cell r="R141" t="str">
            <v xml:space="preserve">V До и выше 1000 В 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«Одинцовская кондитерская фабрика»</v>
          </cell>
          <cell r="G142" t="str">
            <v xml:space="preserve">Андреев </v>
          </cell>
          <cell r="H142" t="str">
            <v xml:space="preserve">Станислав </v>
          </cell>
          <cell r="I142" t="str">
            <v>Александрович</v>
          </cell>
          <cell r="K142" t="str">
            <v xml:space="preserve">Инженер-энергетик по обслуживанию и ремонту инженерных сетей </v>
          </cell>
          <cell r="L142" t="str">
            <v>10 лет</v>
          </cell>
          <cell r="M142" t="str">
            <v xml:space="preserve">Очередная </v>
          </cell>
          <cell r="N142" t="str">
            <v>административно-технический персонал</v>
          </cell>
          <cell r="R142" t="str">
            <v xml:space="preserve">V До и выше 1000 В 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«Одинцовская кондитерская фабрика»</v>
          </cell>
          <cell r="G143" t="str">
            <v xml:space="preserve">Штейнфельд </v>
          </cell>
          <cell r="H143" t="str">
            <v>Дмитрий</v>
          </cell>
          <cell r="I143" t="str">
            <v xml:space="preserve"> Васильевич</v>
          </cell>
          <cell r="K143" t="str">
            <v xml:space="preserve">Инженер-энергетик по обслуживанию и ремонту инженерных сетей </v>
          </cell>
          <cell r="L143" t="str">
            <v>14 лет</v>
          </cell>
          <cell r="M143" t="str">
            <v xml:space="preserve">Очередная </v>
          </cell>
          <cell r="N143" t="str">
            <v>административно-технический персонал</v>
          </cell>
          <cell r="R143" t="str">
            <v xml:space="preserve">V До и выше 1000 В </v>
          </cell>
          <cell r="S143" t="str">
            <v>ПТЭЭПЭЭ</v>
          </cell>
          <cell r="V143">
            <v>0.5625</v>
          </cell>
        </row>
        <row r="144">
          <cell r="E144" t="str">
            <v>ООО "Поликом"</v>
          </cell>
          <cell r="G144" t="str">
            <v>Мочалов</v>
          </cell>
          <cell r="H144" t="str">
            <v>Константин</v>
          </cell>
          <cell r="I144" t="str">
            <v>Алексеевич</v>
          </cell>
          <cell r="K144" t="str">
            <v>Специалист по охране труда</v>
          </cell>
          <cell r="L144" t="str">
            <v>4 года 1 месяц</v>
          </cell>
          <cell r="M144" t="str">
            <v>первичная</v>
          </cell>
          <cell r="N144" t="str">
            <v>специалист по охране труда, контролирующий электроустановки</v>
          </cell>
          <cell r="R144" t="str">
            <v>IV гpyппа дo l 000 В</v>
          </cell>
          <cell r="S144" t="str">
            <v>ПТЭЭПЭЭ</v>
          </cell>
          <cell r="V144">
            <v>0.5625</v>
          </cell>
        </row>
        <row r="145">
          <cell r="E145" t="str">
            <v>ООО Промкомбинат</v>
          </cell>
          <cell r="G145" t="str">
            <v>Курятников</v>
          </cell>
          <cell r="H145" t="str">
            <v>Алексей</v>
          </cell>
          <cell r="I145" t="str">
            <v>Алексеевич</v>
          </cell>
          <cell r="K145" t="str">
            <v>техник-механик</v>
          </cell>
          <cell r="L145" t="str">
            <v>3 года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«УК «Загородная недвижимость»</v>
          </cell>
          <cell r="G146" t="str">
            <v xml:space="preserve">Турчанинов </v>
          </cell>
          <cell r="H146" t="str">
            <v>Андрей</v>
          </cell>
          <cell r="I146" t="str">
            <v>Сергеевич</v>
          </cell>
          <cell r="K146" t="str">
            <v>Ведущий инженер</v>
          </cell>
          <cell r="L146" t="str">
            <v>5 лет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«УК «Загородная недвижимость»</v>
          </cell>
          <cell r="G147" t="str">
            <v>Захаров</v>
          </cell>
          <cell r="H147" t="str">
            <v>Сергей</v>
          </cell>
          <cell r="I147" t="str">
            <v>Сергеевич</v>
          </cell>
          <cell r="K147" t="str">
            <v>Мастер эксплуатационного участка</v>
          </cell>
          <cell r="L147" t="str">
            <v>5 лет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«УК «Загородная недвижимость»</v>
          </cell>
          <cell r="G148" t="str">
            <v>Гарбовский</v>
          </cell>
          <cell r="H148" t="str">
            <v>Николай</v>
          </cell>
          <cell r="I148" t="str">
            <v>Иванович</v>
          </cell>
          <cell r="K148" t="str">
            <v>Техник</v>
          </cell>
          <cell r="L148" t="str">
            <v>5 лет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«УК «Загородная недвижимость»</v>
          </cell>
          <cell r="G149" t="str">
            <v>Евдокименко</v>
          </cell>
          <cell r="H149" t="str">
            <v>Алексей</v>
          </cell>
          <cell r="I149"/>
          <cell r="K149" t="str">
            <v>Техник</v>
          </cell>
          <cell r="L149" t="str">
            <v>3 года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 xml:space="preserve">IV до и выше 1000В </v>
          </cell>
          <cell r="S149" t="str">
            <v>ПТЭЭПЭЭ</v>
          </cell>
          <cell r="V149">
            <v>0.5625</v>
          </cell>
        </row>
        <row r="150">
          <cell r="E150" t="str">
            <v xml:space="preserve">ООО  "Каширская ГРЭС" </v>
          </cell>
          <cell r="G150" t="str">
            <v>Олищук</v>
          </cell>
          <cell r="H150" t="str">
            <v>Виктор</v>
          </cell>
          <cell r="I150" t="str">
            <v>Ростиславович</v>
          </cell>
          <cell r="K150" t="str">
            <v>Начальник Электрического цеха
(внешнее совмещение)</v>
          </cell>
          <cell r="L150" t="str">
            <v>3 года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V до и выше 1000 В</v>
          </cell>
          <cell r="S150" t="str">
            <v>ПТЭЭСиС</v>
          </cell>
          <cell r="V150">
            <v>0.5625</v>
          </cell>
        </row>
        <row r="151">
          <cell r="E151" t="str">
            <v xml:space="preserve">ООО  "Каширская ГРЭС" </v>
          </cell>
          <cell r="G151" t="str">
            <v>Овчинников</v>
          </cell>
          <cell r="H151" t="str">
            <v xml:space="preserve">Сергей </v>
          </cell>
          <cell r="I151" t="str">
            <v>Васильевич</v>
          </cell>
          <cell r="K151" t="str">
            <v>Заместитель начальника ЭЦ по эксплуатации (внешнее совмещение)</v>
          </cell>
          <cell r="L151" t="str">
            <v>3 года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V до и выше 1000 В</v>
          </cell>
          <cell r="S151" t="str">
            <v>ПТЭЭСиС</v>
          </cell>
          <cell r="V151">
            <v>0.5625</v>
          </cell>
        </row>
        <row r="152">
          <cell r="E152" t="str">
            <v xml:space="preserve">ООО  "Каширская ГРЭС" </v>
          </cell>
          <cell r="G152" t="str">
            <v>Макалкин</v>
          </cell>
          <cell r="H152" t="str">
            <v>Алексей</v>
          </cell>
          <cell r="I152" t="str">
            <v>Анатольевич</v>
          </cell>
          <cell r="K152" t="str">
            <v>Начальник электротехнической лаборатории
 (внешнее совмещение)</v>
          </cell>
          <cell r="L152" t="str">
            <v>4 мес.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ПТЭЭСиС</v>
          </cell>
          <cell r="V152">
            <v>0.5625</v>
          </cell>
        </row>
        <row r="153">
          <cell r="E153" t="str">
            <v xml:space="preserve">ООО  "Каширская ГРЭС" </v>
          </cell>
          <cell r="G153" t="str">
            <v xml:space="preserve">Саранцев </v>
          </cell>
          <cell r="H153" t="str">
            <v xml:space="preserve">Андрей </v>
          </cell>
          <cell r="I153" t="str">
            <v>Борисович</v>
          </cell>
          <cell r="K153" t="str">
            <v>Начальник Цеха централизованного ремонта
 (внешнее совмещение)</v>
          </cell>
          <cell r="L153" t="str">
            <v>1 год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ПТЭЭСиС</v>
          </cell>
          <cell r="V153">
            <v>0.5625</v>
          </cell>
        </row>
        <row r="154">
          <cell r="E154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154" t="str">
            <v>Аветисян</v>
          </cell>
          <cell r="H154" t="str">
            <v>Михаил</v>
          </cell>
          <cell r="I154" t="str">
            <v>Виленович</v>
          </cell>
          <cell r="K154" t="str">
            <v>Ведущий специалист</v>
          </cell>
          <cell r="L154" t="str">
            <v>1 год 3 месяца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III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Обособленное позразделение ООО "ТМХ Инжиниринг" в г.Москва "Конструкторско-Обособленное подразделение ООО "ТМХ Инжиниринг" в г.Москва "Конструкторско-технологическое бюро "Сопровождение жизненного цикла"технологическое бюро "Сопровождение жизненного цикла"</v>
          </cell>
          <cell r="G155" t="str">
            <v xml:space="preserve">Князев </v>
          </cell>
          <cell r="H155" t="str">
            <v xml:space="preserve">Евгений </v>
          </cell>
          <cell r="I155" t="str">
            <v>Максимович</v>
          </cell>
          <cell r="K155" t="str">
            <v>Ведущий специалист</v>
          </cell>
          <cell r="L155" t="str">
            <v>11 месяцев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III до и 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156" t="str">
            <v>Колесов</v>
          </cell>
          <cell r="H156" t="str">
            <v>Максим</v>
          </cell>
          <cell r="I156" t="str">
            <v>Викторович</v>
          </cell>
          <cell r="K156" t="str">
            <v>Ведущий специалист</v>
          </cell>
          <cell r="L156" t="str">
            <v xml:space="preserve">1 год 1 месяц 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III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157" t="str">
            <v>Крихели</v>
          </cell>
          <cell r="H157" t="str">
            <v>Илья</v>
          </cell>
          <cell r="I157" t="str">
            <v>Владимирович</v>
          </cell>
          <cell r="K157" t="str">
            <v>Главный конструктор-начальник отдела</v>
          </cell>
          <cell r="L157" t="str">
            <v>6 лет 5 месяцев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>IV до и выше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158" t="str">
            <v xml:space="preserve">Пикалов </v>
          </cell>
          <cell r="H158" t="str">
            <v>Дмитрий</v>
          </cell>
          <cell r="I158" t="str">
            <v>Николаевич</v>
          </cell>
          <cell r="K158" t="str">
            <v>Руководитель группы</v>
          </cell>
          <cell r="L158" t="str">
            <v>10 месяцев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159" t="str">
            <v xml:space="preserve">Рябков </v>
          </cell>
          <cell r="H159" t="str">
            <v xml:space="preserve">Иван </v>
          </cell>
          <cell r="I159" t="str">
            <v>Сергеевич</v>
          </cell>
          <cell r="K159" t="str">
            <v>Ведущий специалист</v>
          </cell>
          <cell r="L159" t="str">
            <v>11 месяцев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R159" t="str">
            <v>IV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160" t="str">
            <v>Клинский</v>
          </cell>
          <cell r="H160" t="str">
            <v>Дмитрий</v>
          </cell>
          <cell r="I160" t="str">
            <v>Викторович</v>
          </cell>
          <cell r="K160" t="str">
            <v>Главный специалист</v>
          </cell>
          <cell r="L160" t="str">
            <v>4 года 3 месяца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>IV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161" t="str">
            <v>Наумкин</v>
          </cell>
          <cell r="H161" t="str">
            <v xml:space="preserve">Александр </v>
          </cell>
          <cell r="I161" t="str">
            <v>Игоревич</v>
          </cell>
          <cell r="K161" t="str">
            <v>Ведущий специалист</v>
          </cell>
          <cell r="L161" t="str">
            <v>7 месяцев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III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162" t="str">
            <v>Патрушев</v>
          </cell>
          <cell r="H162" t="str">
            <v>Григорий</v>
          </cell>
          <cell r="I162" t="str">
            <v>Васильевич</v>
          </cell>
          <cell r="K162" t="str">
            <v>Ведущий специалист</v>
          </cell>
          <cell r="L162" t="str">
            <v>9 месяцев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IV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Филиал "Каширская ГРЭС"     АО "Интер РАО - Электрогенерация"</v>
          </cell>
          <cell r="G163" t="str">
            <v>Олищук</v>
          </cell>
          <cell r="H163" t="str">
            <v>Виктор</v>
          </cell>
          <cell r="I163" t="str">
            <v>Ростиславович</v>
          </cell>
          <cell r="K163" t="str">
            <v>Начальник Электрического цеха</v>
          </cell>
          <cell r="L163" t="str">
            <v>3 года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V до и выше 1000 В</v>
          </cell>
          <cell r="S163" t="str">
            <v>ПТЭЭСиС</v>
          </cell>
          <cell r="V163">
            <v>0.58333333333333304</v>
          </cell>
        </row>
        <row r="164">
          <cell r="E164" t="str">
            <v>Филиал "Каширская ГРЭС"     АО "Интер РАО - Электрогенерация"</v>
          </cell>
          <cell r="G164" t="str">
            <v>Овчинников</v>
          </cell>
          <cell r="H164" t="str">
            <v xml:space="preserve">Сергей </v>
          </cell>
          <cell r="I164" t="str">
            <v>Васильевич</v>
          </cell>
          <cell r="K164" t="str">
            <v>Заместитель начальника ЭЦ по эксплуатации</v>
          </cell>
          <cell r="L164" t="str">
            <v>3 года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V до и выше 1000 В</v>
          </cell>
          <cell r="S164" t="str">
            <v>ПТЭЭСиС</v>
          </cell>
          <cell r="V164">
            <v>0.58333333333333304</v>
          </cell>
        </row>
        <row r="165">
          <cell r="E165" t="str">
            <v>МБУДО ЦРТДиЮ</v>
          </cell>
          <cell r="G165" t="str">
            <v>Горбунова</v>
          </cell>
          <cell r="H165" t="str">
            <v>Евгения</v>
          </cell>
          <cell r="I165" t="str">
            <v>Вячеславовна</v>
          </cell>
          <cell r="K165" t="str">
            <v>Заместитель директора</v>
          </cell>
          <cell r="L165" t="str">
            <v>3 месяца</v>
          </cell>
          <cell r="M165" t="str">
            <v>первичная</v>
          </cell>
          <cell r="N165" t="str">
            <v>административно-технический персонал</v>
          </cell>
          <cell r="R165" t="str">
            <v>II гр.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"Сантехстрой"</v>
          </cell>
          <cell r="G166" t="str">
            <v xml:space="preserve">Аристов </v>
          </cell>
          <cell r="H166" t="str">
            <v>Александр</v>
          </cell>
          <cell r="I166" t="str">
            <v>Анатольевич</v>
          </cell>
          <cell r="K166" t="str">
            <v>главный механик</v>
          </cell>
          <cell r="L166" t="str">
            <v>23 года</v>
          </cell>
          <cell r="M166" t="str">
            <v>очередная</v>
          </cell>
          <cell r="N166" t="str">
            <v>управленческий персонал</v>
          </cell>
          <cell r="S166" t="str">
            <v>ПТЭТЭ</v>
          </cell>
          <cell r="V166">
            <v>0.58333333333333304</v>
          </cell>
        </row>
        <row r="167">
          <cell r="E167" t="str">
            <v>АО «Купавнареактив»</v>
          </cell>
          <cell r="G167" t="str">
            <v>Уразгильдеев</v>
          </cell>
          <cell r="H167" t="str">
            <v>Ильдар</v>
          </cell>
          <cell r="I167" t="str">
            <v>Хусяинович</v>
          </cell>
          <cell r="K167" t="str">
            <v>начальник отдела закупок</v>
          </cell>
          <cell r="L167" t="str">
            <v>11 лет и 6 мес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"Строй-Авто"</v>
          </cell>
          <cell r="G168" t="str">
            <v>Селютин</v>
          </cell>
          <cell r="H168" t="str">
            <v>Виталий</v>
          </cell>
          <cell r="I168" t="str">
            <v>Николаевич</v>
          </cell>
          <cell r="K168" t="str">
            <v>электрик</v>
          </cell>
          <cell r="L168" t="str">
            <v xml:space="preserve">11 лет </v>
          </cell>
          <cell r="M168" t="str">
            <v>внеочередная</v>
          </cell>
          <cell r="N168" t="str">
            <v>оперативно-ремонтный персонал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"Строй-Авто"</v>
          </cell>
          <cell r="G169" t="str">
            <v>Остроухов</v>
          </cell>
          <cell r="H169" t="str">
            <v>Сергей</v>
          </cell>
          <cell r="I169" t="str">
            <v>Анатольевич</v>
          </cell>
          <cell r="K169" t="str">
            <v>электрик</v>
          </cell>
          <cell r="L169" t="str">
            <v xml:space="preserve">11 лет </v>
          </cell>
          <cell r="M169" t="str">
            <v>внеочередная</v>
          </cell>
          <cell r="N169" t="str">
            <v>оперативно-ремонтный персонал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"Строй-Авто"</v>
          </cell>
          <cell r="G170" t="str">
            <v>Купчинский</v>
          </cell>
          <cell r="H170" t="str">
            <v>Денис</v>
          </cell>
          <cell r="I170" t="str">
            <v>Валерьевич</v>
          </cell>
          <cell r="K170" t="str">
            <v>генеральный директор</v>
          </cell>
          <cell r="L170" t="str">
            <v xml:space="preserve">14 лет 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S170" t="str">
            <v>ПТЭЭПЭЭ</v>
          </cell>
          <cell r="V170">
            <v>0.58333333333333304</v>
          </cell>
        </row>
        <row r="171">
          <cell r="E171" t="str">
            <v>МОУ Быковская СОШ №15</v>
          </cell>
          <cell r="G171" t="str">
            <v xml:space="preserve">Чеснокова </v>
          </cell>
          <cell r="H171" t="str">
            <v>Светлана</v>
          </cell>
          <cell r="I171" t="str">
            <v>Андреевна</v>
          </cell>
          <cell r="K171" t="str">
            <v>Заместитель директора по АХР</v>
          </cell>
          <cell r="L171" t="str">
            <v>13 л</v>
          </cell>
          <cell r="M171" t="str">
            <v>Очередная</v>
          </cell>
          <cell r="N171" t="str">
            <v>руководитель структурного подразделения</v>
          </cell>
          <cell r="S171" t="str">
            <v>ПТЭТЭ</v>
          </cell>
          <cell r="V171">
            <v>0.58333333333333304</v>
          </cell>
        </row>
        <row r="172">
          <cell r="E172" t="str">
            <v>МОУ Быковская СОШ №15</v>
          </cell>
          <cell r="G172" t="str">
            <v xml:space="preserve">Рослякова </v>
          </cell>
          <cell r="H172" t="str">
            <v xml:space="preserve">Татьяна </v>
          </cell>
          <cell r="I172" t="str">
            <v>Николаевна</v>
          </cell>
          <cell r="K172" t="str">
            <v>Старший воспитатель</v>
          </cell>
          <cell r="L172" t="str">
            <v>2г</v>
          </cell>
          <cell r="M172" t="str">
            <v>первичная</v>
          </cell>
          <cell r="N172" t="str">
            <v>управленческий персонал</v>
          </cell>
          <cell r="S172" t="str">
            <v>ПТЭТЭ</v>
          </cell>
          <cell r="V172">
            <v>0.58333333333333304</v>
          </cell>
        </row>
        <row r="173">
          <cell r="E173" t="str">
            <v>ООО «Бетон Плюс»</v>
          </cell>
          <cell r="G173" t="str">
            <v>Столповских</v>
          </cell>
          <cell r="H173" t="str">
            <v>Константин</v>
          </cell>
          <cell r="I173" t="str">
            <v>Павлович</v>
          </cell>
          <cell r="K173" t="str">
            <v>генеральный директор</v>
          </cell>
          <cell r="L173" t="str">
            <v>до 1  года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«Бетон Плюс»</v>
          </cell>
          <cell r="G174" t="str">
            <v>Юрьев</v>
          </cell>
          <cell r="H174" t="str">
            <v>Геннадий</v>
          </cell>
          <cell r="I174" t="str">
            <v>Иванович</v>
          </cell>
          <cell r="K174" t="str">
            <v>оператор РБУ</v>
          </cell>
          <cell r="L174" t="str">
            <v>до 1  года</v>
          </cell>
          <cell r="M174" t="str">
            <v>первичная</v>
          </cell>
          <cell r="N174" t="str">
            <v>оперативно-ремонтный персонал</v>
          </cell>
          <cell r="R174" t="str">
            <v>II гр.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«Бетон Плюс»</v>
          </cell>
          <cell r="G175" t="str">
            <v>Кедров</v>
          </cell>
          <cell r="H175" t="str">
            <v>Сергей</v>
          </cell>
          <cell r="I175" t="str">
            <v>Сергеевич</v>
          </cell>
          <cell r="K175" t="str">
            <v>оператор РБУ</v>
          </cell>
          <cell r="L175" t="str">
            <v>до 1  года</v>
          </cell>
          <cell r="M175" t="str">
            <v>первичная</v>
          </cell>
          <cell r="N175" t="str">
            <v>оперативно-ремонтный персонал</v>
          </cell>
          <cell r="R175" t="str">
            <v>II гр.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"Эмика 2000"</v>
          </cell>
          <cell r="G176" t="str">
            <v>Кошенков</v>
          </cell>
          <cell r="H176" t="str">
            <v>Александр</v>
          </cell>
          <cell r="I176" t="str">
            <v>Андреевич</v>
          </cell>
          <cell r="K176" t="str">
            <v>Главный инженер</v>
          </cell>
          <cell r="L176" t="str">
            <v>1 мес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 xml:space="preserve"> IV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ИП Кулешов М.В.</v>
          </cell>
          <cell r="G177" t="str">
            <v xml:space="preserve">Кулешов </v>
          </cell>
          <cell r="H177" t="str">
            <v>Михаил</v>
          </cell>
          <cell r="I177" t="str">
            <v>Викторович</v>
          </cell>
          <cell r="K177" t="str">
            <v>руководитель</v>
          </cell>
          <cell r="L177" t="str">
            <v>1 год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группа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"ТПД Паритет</v>
          </cell>
          <cell r="G178" t="str">
            <v>Кайбелев</v>
          </cell>
          <cell r="H178" t="str">
            <v>Радик</v>
          </cell>
          <cell r="I178" t="str">
            <v>Карибуллович</v>
          </cell>
          <cell r="K178" t="str">
            <v>главный энергетик</v>
          </cell>
          <cell r="L178" t="str">
            <v>более 5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"ТПД Паритет</v>
          </cell>
          <cell r="G179" t="str">
            <v>Бурдаков</v>
          </cell>
          <cell r="H179" t="str">
            <v>Андрей</v>
          </cell>
          <cell r="I179" t="str">
            <v>Михайлович</v>
          </cell>
          <cell r="K179" t="str">
            <v>Заместитель директора по подготовке производства</v>
          </cell>
          <cell r="L179" t="str">
            <v>1 года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"ТПД Паритет</v>
          </cell>
          <cell r="G180" t="str">
            <v>Барышников</v>
          </cell>
          <cell r="H180" t="str">
            <v>Евгений</v>
          </cell>
          <cell r="I180" t="str">
            <v>Николаевич</v>
          </cell>
          <cell r="K180" t="str">
            <v>Заместитель директора по качеству</v>
          </cell>
          <cell r="L180" t="str">
            <v>более 5 лет</v>
          </cell>
          <cell r="M180" t="str">
            <v>очередная</v>
          </cell>
          <cell r="N180" t="str">
            <v>административно-технический персонал, с правом испытания оборудования повышенным напряжением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"Спика+К"</v>
          </cell>
          <cell r="G181" t="str">
            <v>Кайбелев</v>
          </cell>
          <cell r="H181" t="str">
            <v>Радик</v>
          </cell>
          <cell r="I181" t="str">
            <v>Карибуллович</v>
          </cell>
          <cell r="K181" t="str">
            <v>начальник подстанции</v>
          </cell>
          <cell r="L181" t="str">
            <v>более 5 лет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"Агрогородок"</v>
          </cell>
          <cell r="G182" t="str">
            <v>Юнисов</v>
          </cell>
          <cell r="H182" t="str">
            <v>Саид</v>
          </cell>
          <cell r="I182" t="str">
            <v>Аббясович</v>
          </cell>
          <cell r="K182" t="str">
            <v>главный энергетик</v>
          </cell>
          <cell r="L182" t="str">
            <v xml:space="preserve">4 года 10 месяцев 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IV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«Меркор-ПРУФ»</v>
          </cell>
          <cell r="G183" t="str">
            <v>Викторов</v>
          </cell>
          <cell r="H183" t="str">
            <v>Дмитрий</v>
          </cell>
          <cell r="I183" t="str">
            <v>Николаевич</v>
          </cell>
          <cell r="K183" t="str">
            <v>Инженер</v>
          </cell>
          <cell r="L183">
            <v>2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"АСБ"</v>
          </cell>
          <cell r="G184" t="str">
            <v xml:space="preserve">Харченко </v>
          </cell>
          <cell r="H184" t="str">
            <v xml:space="preserve">Павел </v>
          </cell>
          <cell r="I184" t="str">
            <v>Вадимович</v>
          </cell>
          <cell r="K184" t="str">
            <v>Электромонтер по ремонту и обслуживанию электрооборудования</v>
          </cell>
          <cell r="L184" t="str">
            <v xml:space="preserve">1 год  </v>
          </cell>
          <cell r="M184" t="str">
            <v>внеочередная</v>
          </cell>
          <cell r="N184" t="str">
            <v>оперативно-ремонтный персонал</v>
          </cell>
          <cell r="R184" t="str">
            <v>III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"АСБ"</v>
          </cell>
          <cell r="G185" t="str">
            <v xml:space="preserve">Гаврилов </v>
          </cell>
          <cell r="H185" t="str">
            <v xml:space="preserve">Алексей </v>
          </cell>
          <cell r="I185" t="str">
            <v>Федорович</v>
          </cell>
          <cell r="K185" t="str">
            <v>Генеральный директор</v>
          </cell>
          <cell r="L185" t="str">
            <v>1 год</v>
          </cell>
          <cell r="M185" t="str">
            <v>внеочередная</v>
          </cell>
          <cell r="N185" t="str">
            <v>административно-технический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"Джодас Экспоим"</v>
          </cell>
          <cell r="G186" t="str">
            <v>Нестеров</v>
          </cell>
          <cell r="H186" t="str">
            <v xml:space="preserve">Сергей </v>
          </cell>
          <cell r="I186" t="str">
            <v>Викторович</v>
          </cell>
          <cell r="K186" t="str">
            <v>Заместитель главного энергетика</v>
          </cell>
          <cell r="L186" t="str">
            <v>2 месяца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II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"Джодас Экспоим"</v>
          </cell>
          <cell r="G187" t="str">
            <v>Вечеринский</v>
          </cell>
          <cell r="H187" t="str">
            <v>Артём</v>
          </cell>
          <cell r="I187" t="str">
            <v>Александрович</v>
          </cell>
          <cell r="K187" t="str">
            <v>Сварщик</v>
          </cell>
          <cell r="L187" t="str">
            <v>2 месяца</v>
          </cell>
          <cell r="M187" t="str">
            <v>очередная</v>
          </cell>
          <cell r="N187" t="str">
            <v>вспомогательный персонал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"Джодас Экспоим"</v>
          </cell>
          <cell r="G188" t="str">
            <v>Шумов</v>
          </cell>
          <cell r="H188" t="str">
            <v>Евгений</v>
          </cell>
          <cell r="I188" t="str">
            <v>Александрович</v>
          </cell>
          <cell r="K188" t="str">
            <v>Электрик</v>
          </cell>
          <cell r="L188" t="str">
            <v>2 месяца</v>
          </cell>
          <cell r="M188" t="str">
            <v>очередная</v>
          </cell>
          <cell r="N188" t="str">
            <v>оперативно-ремонтный персонал</v>
          </cell>
          <cell r="R188" t="str">
            <v>II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"Джодас Экспоим"</v>
          </cell>
          <cell r="G189" t="str">
            <v>Марковский</v>
          </cell>
          <cell r="H189" t="str">
            <v>Юрий</v>
          </cell>
          <cell r="I189" t="str">
            <v>Евгеньевич</v>
          </cell>
          <cell r="K189" t="str">
            <v>Техник</v>
          </cell>
          <cell r="L189" t="str">
            <v>2 месяца</v>
          </cell>
          <cell r="M189" t="str">
            <v>очередная</v>
          </cell>
          <cell r="N189" t="str">
            <v>вспомогательный персонал</v>
          </cell>
          <cell r="R189" t="str">
            <v>II до 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"Джодас Экспоим"</v>
          </cell>
          <cell r="G190" t="str">
            <v>Дружинин</v>
          </cell>
          <cell r="H190" t="str">
            <v>Дмитрий</v>
          </cell>
          <cell r="I190" t="str">
            <v>Михайлович</v>
          </cell>
          <cell r="K190" t="str">
            <v>Сантехник</v>
          </cell>
          <cell r="L190" t="str">
            <v>2 месяца</v>
          </cell>
          <cell r="M190" t="str">
            <v>очередная</v>
          </cell>
          <cell r="N190" t="str">
            <v>вспомогательный персонал</v>
          </cell>
          <cell r="R190" t="str">
            <v>II до 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 "НПП Волна"</v>
          </cell>
          <cell r="G191" t="str">
            <v>Зубков</v>
          </cell>
          <cell r="H191" t="str">
            <v>Пётр</v>
          </cell>
          <cell r="I191" t="str">
            <v>Леонидович</v>
          </cell>
          <cell r="K191" t="str">
            <v>энергетик</v>
          </cell>
          <cell r="L191" t="str">
            <v>6 мес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до и выше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АО "ТЭП"</v>
          </cell>
          <cell r="G192" t="str">
            <v xml:space="preserve">Воронин </v>
          </cell>
          <cell r="H192" t="str">
            <v xml:space="preserve">Артем </v>
          </cell>
          <cell r="I192" t="str">
            <v>Вячеславович</v>
          </cell>
          <cell r="K192" t="str">
            <v xml:space="preserve">Начальник района </v>
          </cell>
          <cell r="L192" t="str">
            <v>8 лет</v>
          </cell>
          <cell r="M192" t="str">
            <v>очередная</v>
          </cell>
          <cell r="N192" t="str">
            <v>руководитель структурного подразделения</v>
          </cell>
          <cell r="S192" t="str">
            <v>ПТЭТЭ</v>
          </cell>
          <cell r="V192">
            <v>0.60416666666666696</v>
          </cell>
        </row>
        <row r="193">
          <cell r="E193" t="str">
            <v>АО "ТЭП"</v>
          </cell>
          <cell r="G193" t="str">
            <v xml:space="preserve">Письменский </v>
          </cell>
          <cell r="H193" t="str">
            <v xml:space="preserve">Сергей </v>
          </cell>
          <cell r="I193" t="str">
            <v>Викторович</v>
          </cell>
          <cell r="K193" t="str">
            <v xml:space="preserve">Начальник района </v>
          </cell>
          <cell r="L193" t="str">
            <v>8 лет</v>
          </cell>
          <cell r="M193" t="str">
            <v>очередная</v>
          </cell>
          <cell r="N193" t="str">
            <v>руководитель структурного подразделения</v>
          </cell>
          <cell r="S193" t="str">
            <v>ПТЭТЭ</v>
          </cell>
          <cell r="V193">
            <v>0.60416666666666696</v>
          </cell>
        </row>
        <row r="194">
          <cell r="E194" t="str">
            <v>АО "ТЭП"</v>
          </cell>
          <cell r="G194" t="str">
            <v xml:space="preserve">Смирнов </v>
          </cell>
          <cell r="H194" t="str">
            <v xml:space="preserve">Сергей </v>
          </cell>
          <cell r="I194" t="str">
            <v>Александрович</v>
          </cell>
          <cell r="K194" t="str">
            <v xml:space="preserve">Старший мастер </v>
          </cell>
          <cell r="L194" t="str">
            <v>8 лет</v>
          </cell>
          <cell r="M194" t="str">
            <v>очередная</v>
          </cell>
          <cell r="N194" t="str">
            <v>руководитель структурного подразделения</v>
          </cell>
          <cell r="S194" t="str">
            <v>ПТЭТЭ</v>
          </cell>
          <cell r="V194">
            <v>0.60416666666666696</v>
          </cell>
        </row>
        <row r="195">
          <cell r="E195" t="str">
            <v>АО "ТЭП"</v>
          </cell>
          <cell r="G195" t="str">
            <v xml:space="preserve">Сафин </v>
          </cell>
          <cell r="H195" t="str">
            <v xml:space="preserve">Андрей </v>
          </cell>
          <cell r="I195" t="str">
            <v>Вазирович</v>
          </cell>
          <cell r="K195" t="str">
            <v>Заместитель начальника района</v>
          </cell>
          <cell r="L195" t="str">
            <v xml:space="preserve">3 мес. </v>
          </cell>
          <cell r="M195" t="str">
            <v>первичная</v>
          </cell>
          <cell r="N195" t="str">
            <v>руководитель структурного подразделения</v>
          </cell>
          <cell r="S195" t="str">
            <v>ПТЭТЭ</v>
          </cell>
          <cell r="V195">
            <v>0.60416666666666696</v>
          </cell>
        </row>
        <row r="196">
          <cell r="E196" t="str">
            <v>АО "ТЭП"</v>
          </cell>
          <cell r="G196" t="str">
            <v xml:space="preserve">Бугаков </v>
          </cell>
          <cell r="H196" t="str">
            <v xml:space="preserve">Леонид </v>
          </cell>
          <cell r="I196" t="str">
            <v>Александрович</v>
          </cell>
          <cell r="K196" t="str">
            <v>Начальник участка</v>
          </cell>
          <cell r="L196" t="str">
            <v>3 года</v>
          </cell>
          <cell r="M196" t="str">
            <v>очередная</v>
          </cell>
          <cell r="N196" t="str">
            <v>руководитель структурного подразделения</v>
          </cell>
          <cell r="S196" t="str">
            <v>ПТЭТЭ</v>
          </cell>
          <cell r="V196">
            <v>0.60416666666666696</v>
          </cell>
        </row>
        <row r="197">
          <cell r="E197" t="str">
            <v>АО "ТЭП"</v>
          </cell>
          <cell r="G197" t="str">
            <v xml:space="preserve">Челарски </v>
          </cell>
          <cell r="H197" t="str">
            <v xml:space="preserve">Виталий </v>
          </cell>
          <cell r="I197" t="str">
            <v>Иванович</v>
          </cell>
          <cell r="K197" t="str">
            <v>Начальник участка</v>
          </cell>
          <cell r="L197" t="str">
            <v>1 год</v>
          </cell>
          <cell r="M197" t="str">
            <v>первичная</v>
          </cell>
          <cell r="N197" t="str">
            <v>руководитель структурного подразделения</v>
          </cell>
          <cell r="S197" t="str">
            <v>ПТЭТЭ</v>
          </cell>
          <cell r="V197">
            <v>0.60416666666666696</v>
          </cell>
        </row>
        <row r="198">
          <cell r="E198" t="str">
            <v>АО "ТЭП"</v>
          </cell>
          <cell r="G198" t="str">
            <v xml:space="preserve">Подольский </v>
          </cell>
          <cell r="H198" t="str">
            <v>Андрей</v>
          </cell>
          <cell r="I198" t="str">
            <v>Петрович</v>
          </cell>
          <cell r="K198" t="str">
            <v>Начальник района</v>
          </cell>
          <cell r="L198" t="str">
            <v>4 года</v>
          </cell>
          <cell r="M198" t="str">
            <v>очередная</v>
          </cell>
          <cell r="N198" t="str">
            <v>руководитель структурного подразделения</v>
          </cell>
          <cell r="S198" t="str">
            <v>ПТЭТЭ</v>
          </cell>
          <cell r="V198">
            <v>0.60416666666666696</v>
          </cell>
        </row>
        <row r="199">
          <cell r="E199" t="str">
            <v>АО "Торос"</v>
          </cell>
          <cell r="G199" t="str">
            <v>Ливанов</v>
          </cell>
          <cell r="H199" t="str">
            <v>Леонид</v>
          </cell>
          <cell r="I199" t="str">
            <v>Валерьевич</v>
          </cell>
          <cell r="K199" t="str">
            <v>Зам гл. энергетика</v>
          </cell>
          <cell r="L199" t="str">
            <v>Больше 3х лет</v>
          </cell>
          <cell r="M199" t="str">
            <v>очередная</v>
          </cell>
          <cell r="N199" t="str">
            <v>административно-технический персонал</v>
          </cell>
          <cell r="S199" t="str">
            <v>ПТЭЭПЭЭ</v>
          </cell>
          <cell r="V199">
            <v>0.60416666666666696</v>
          </cell>
        </row>
        <row r="200">
          <cell r="E200" t="str">
            <v>АО "Торос"</v>
          </cell>
          <cell r="G200" t="str">
            <v>Южев</v>
          </cell>
          <cell r="H200" t="str">
            <v>Виктор</v>
          </cell>
          <cell r="I200" t="str">
            <v>Викторович</v>
          </cell>
          <cell r="K200" t="str">
            <v>Главный энергетик</v>
          </cell>
          <cell r="L200" t="str">
            <v>Больше 3х лет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V до и выше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АО «Мособлагроснаб»</v>
          </cell>
          <cell r="G201" t="str">
            <v xml:space="preserve">Ромахин </v>
          </cell>
          <cell r="H201" t="str">
            <v xml:space="preserve">Сергей </v>
          </cell>
          <cell r="I201" t="str">
            <v>Васильевич</v>
          </cell>
          <cell r="K201" t="str">
            <v>Заместитель генерального директора по АХЧ</v>
          </cell>
          <cell r="L201" t="str">
            <v>4 года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IV до 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АО «Мособлагроснаб»</v>
          </cell>
          <cell r="G202" t="str">
            <v xml:space="preserve">Глазунов
</v>
          </cell>
          <cell r="H202" t="str">
            <v xml:space="preserve"> Виталий</v>
          </cell>
          <cell r="I202" t="str">
            <v xml:space="preserve"> Федорович</v>
          </cell>
          <cell r="K202" t="str">
            <v>Начальник Сервисного центра</v>
          </cell>
          <cell r="L202" t="str">
            <v>12 года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III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"МГЛ МЕТРО ГРУП ЛОГИСТИКС"</v>
          </cell>
          <cell r="G203" t="str">
            <v>Бельков</v>
          </cell>
          <cell r="H203" t="str">
            <v>Александр</v>
          </cell>
          <cell r="I203" t="str">
            <v>Михайлович</v>
          </cell>
          <cell r="K203" t="str">
            <v>Заместитель руководителя склада</v>
          </cell>
          <cell r="L203" t="str">
            <v>4 года</v>
          </cell>
          <cell r="M203" t="str">
            <v>очередная</v>
          </cell>
          <cell r="N203" t="str">
            <v xml:space="preserve"> административно-технический персонал</v>
          </cell>
          <cell r="R203" t="str">
            <v>IV гр. до 1000В</v>
          </cell>
          <cell r="S203" t="str">
            <v>ПТЭЭПЭЭ</v>
          </cell>
          <cell r="V203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Y15" sqref="Y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"ИСТРА.НЕТ"</v>
      </c>
      <c r="D15" s="6" t="str">
        <f>CONCATENATE([2]Общая!G4," ",[2]Общая!H4," ",[2]Общая!I4," 
", [2]Общая!K4," ",[2]Общая!L4)</f>
        <v>Каскинов Салават  Маратович 
Руководитель отдела эксплуатации сети 4 мес</v>
      </c>
      <c r="E15" s="7" t="str">
        <f>[2]Общая!M4</f>
        <v>внеочередная</v>
      </c>
      <c r="F15" s="7" t="str">
        <f>[2]Общая!R4</f>
        <v>III 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«Сказка»</v>
      </c>
      <c r="D16" s="6" t="str">
        <f>CONCATENATE([2]Общая!G5," ",[2]Общая!H5," ",[2]Общая!I5," 
", [2]Общая!K5," ",[2]Общая!L5)</f>
        <v>Лазарев Сергей Николаевич 
Главный инженер 4 месяца</v>
      </c>
      <c r="E16" s="7" t="str">
        <f>[2]Общая!M5</f>
        <v>первичная</v>
      </c>
      <c r="F16" s="7" t="str">
        <f>[2]Общая!R5</f>
        <v>II гр.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ГКУ МО "МО МФЦ"</v>
      </c>
      <c r="D17" s="6" t="str">
        <f>CONCATENATE([2]Общая!G6," ",[2]Общая!H6," ",[2]Общая!I6," 
", [2]Общая!K6," ",[2]Общая!L6)</f>
        <v>Лапшов Роман Николаевич 
Старший эксперт 4 месяца</v>
      </c>
      <c r="E17" s="7" t="str">
        <f>[2]Общая!M6</f>
        <v>первичная</v>
      </c>
      <c r="F17" s="7" t="str">
        <f>[2]Общая!R6</f>
        <v>II до 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МБОУ "СОШ с. Пышлицы"</v>
      </c>
      <c r="D18" s="6" t="str">
        <f>CONCATENATE([2]Общая!G7," ",[2]Общая!H7," ",[2]Общая!I7," 
", [2]Общая!K7," ",[2]Общая!L7)</f>
        <v>Дернышова Ольга Викторовна 
заместитель директора (по безопасности) 9 лет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Электростальский институт (филиал) Московского политехничческого университета</v>
      </c>
      <c r="D19" s="6" t="str">
        <f>CONCATENATE([2]Общая!G8," ",[2]Общая!H8," ",[2]Общая!I8," 
", [2]Общая!K8," ",[2]Общая!L8)</f>
        <v>Еремин Сергей Федорович 
главный инженер 3 года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 "Мега 2"</v>
      </c>
      <c r="D20" s="6" t="str">
        <f>CONCATENATE([2]Общая!G9," ",[2]Общая!H9," ",[2]Общая!I9," 
", [2]Общая!K9," ",[2]Общая!L9)</f>
        <v xml:space="preserve">Снегов Дмитрий Сергеевич 
Главный инженер комплекса 7 лет </v>
      </c>
      <c r="E20" s="7" t="str">
        <f>[2]Общая!M9</f>
        <v>первичная</v>
      </c>
      <c r="F20" s="7"/>
      <c r="G20" s="7" t="str">
        <f>[2]Общая!N9</f>
        <v>руководитель структурного подразделения</v>
      </c>
      <c r="H20" s="15" t="str">
        <f>[2]Общая!S9</f>
        <v>ПТЭТЭ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 "Мега 2"</v>
      </c>
      <c r="D21" s="6" t="str">
        <f>CONCATENATE([2]Общая!G10," ",[2]Общая!H10," ",[2]Общая!I10," 
", [2]Общая!K10," ",[2]Общая!L10)</f>
        <v xml:space="preserve">Ивченко Александр Сергеевич 
Инженер комплекса 5 лет </v>
      </c>
      <c r="E21" s="7" t="str">
        <f>[2]Общая!M10</f>
        <v>первичная</v>
      </c>
      <c r="F21" s="7"/>
      <c r="G21" s="7" t="str">
        <f>[2]Общая!N10</f>
        <v>руководитель структурного подразделения</v>
      </c>
      <c r="H21" s="15" t="str">
        <f>[2]Общая!S10</f>
        <v>ПТЭТЭ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 "Мега 2"</v>
      </c>
      <c r="D22" s="6" t="str">
        <f>CONCATENATE([2]Общая!G11," ",[2]Общая!H11," ",[2]Общая!I11," 
", [2]Общая!K11," ",[2]Общая!L11)</f>
        <v xml:space="preserve">Снегов Дмитрий Сергеевич 
Главный инженер комплекса 7 лет 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«БК»</v>
      </c>
      <c r="D23" s="6" t="str">
        <f>CONCATENATE([2]Общая!G12," ",[2]Общая!H12," ",[2]Общая!I12," 
", [2]Общая!K12," ",[2]Общая!L12)</f>
        <v>Бельденков Сергей Анатольевич 
Главный инженер 7 лет</v>
      </c>
      <c r="E23" s="7" t="str">
        <f>[2]Общая!M12</f>
        <v>очередная</v>
      </c>
      <c r="F23" s="7" t="str">
        <f>[2]Общая!R12</f>
        <v>IV гр.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«Бизнесрентсервис»</v>
      </c>
      <c r="D24" s="6" t="str">
        <f>CONCATENATE([2]Общая!G13," ",[2]Общая!H13," ",[2]Общая!I13," 
", [2]Общая!K13," ",[2]Общая!L13)</f>
        <v>Гневышев Игорь Иванович 
Электромонтер 15 лет</v>
      </c>
      <c r="E24" s="7" t="str">
        <f>[2]Общая!M13</f>
        <v>очередная</v>
      </c>
      <c r="F24" s="7" t="str">
        <f>[2]Общая!R13</f>
        <v>III гр. до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"СИГНАЛ 01"</v>
      </c>
      <c r="D25" s="6" t="str">
        <f>CONCATENATE([2]Общая!G14," ",[2]Общая!H14," ",[2]Общая!I14," 
", [2]Общая!K14," ",[2]Общая!L14)</f>
        <v>Харламов Владимир Алексеевич 
генеральный директор 5 лет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"СИГНАЛ 01"</v>
      </c>
      <c r="D26" s="6" t="str">
        <f>CONCATENATE([2]Общая!G15," ",[2]Общая!H15," ",[2]Общая!I15," 
", [2]Общая!K15," ",[2]Общая!L15)</f>
        <v>Романова Людмила Александровна 
инженер ЭТЛ 5 лет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"СИГНАЛ 01"</v>
      </c>
      <c r="D27" s="6" t="str">
        <f>CONCATENATE([2]Общая!G16," ",[2]Общая!H16," ",[2]Общая!I16," 
", [2]Общая!K16," ",[2]Общая!L16)</f>
        <v>Некрасов Александр Андреевич 
технический директор 1 год</v>
      </c>
      <c r="E27" s="7" t="str">
        <f>[2]Общая!M16</f>
        <v>внеочередная</v>
      </c>
      <c r="F27" s="7" t="str">
        <f>[2]Общая!R16</f>
        <v>IV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МУ ЦТО МОУ</v>
      </c>
      <c r="D28" s="6" t="str">
        <f>CONCATENATE([2]Общая!G17," ",[2]Общая!H17," ",[2]Общая!I17," 
", [2]Общая!K17," ",[2]Общая!L17)</f>
        <v>Плахов Андрей Владимирович 
главный энергетик 1 г 3 мес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МУ ЦТО МОУ</v>
      </c>
      <c r="D29" s="6" t="str">
        <f>CONCATENATE([2]Общая!G18," ",[2]Общая!H18," ",[2]Общая!I18," 
", [2]Общая!K18," ",[2]Общая!L18)</f>
        <v>Рощин Виталий Алексеевич 
главный специалист по ремонту и обслуживанию инженерных систем и коммуникаций 1 мес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АО "НПО Энергомаш"</v>
      </c>
      <c r="D30" s="6" t="str">
        <f>CONCATENATE([2]Общая!G19," ",[2]Общая!H19," ",[2]Общая!I19," 
", [2]Общая!K19," ",[2]Общая!L19)</f>
        <v>Никишин Андрей Вадимович 
заместитель главного энергетика по электрооборудованию и сетям 11 лет</v>
      </c>
      <c r="E30" s="7" t="str">
        <f>[2]Общая!M19</f>
        <v>очередная</v>
      </c>
      <c r="F30" s="7" t="str">
        <f>[2]Общая!R19</f>
        <v>V гр. до и выше 1000В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"НПО Энергомаш"</v>
      </c>
      <c r="D31" s="6" t="str">
        <f>CONCATENATE([2]Общая!G20," ",[2]Общая!H20," ",[2]Общая!I20," 
", [2]Общая!K20," ",[2]Общая!L20)</f>
        <v>Кудрявцев Евгений Юрьевич 
главный энергетик 1 год</v>
      </c>
      <c r="E31" s="7" t="str">
        <f>[2]Общая!M20</f>
        <v>очередная</v>
      </c>
      <c r="F31" s="7" t="str">
        <f>[2]Общая!R20</f>
        <v>V гр. до и выше 1000В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"НПО Энергомаш"</v>
      </c>
      <c r="D32" s="6" t="str">
        <f>CONCATENATE([2]Общая!G21," ",[2]Общая!H21," ",[2]Общая!I21," 
", [2]Общая!K21," ",[2]Общая!L21)</f>
        <v>Муравьев Владислав Алексеевич 
начальник сектора 4 года</v>
      </c>
      <c r="E32" s="7" t="str">
        <f>[2]Общая!M21</f>
        <v>внеочередная</v>
      </c>
      <c r="F32" s="7" t="str">
        <f>[2]Общая!R21</f>
        <v>V гр. до и выше 1000В</v>
      </c>
      <c r="G32" s="7" t="str">
        <f>[2]Общая!N21</f>
        <v>административно-технический персонал, с правом испытания оборудования повышенным напряжением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АО "НПО Энергомаш"</v>
      </c>
      <c r="D33" s="6" t="str">
        <f>CONCATENATE([2]Общая!G22," ",[2]Общая!H22," ",[2]Общая!I22," 
", [2]Общая!K22," ",[2]Общая!L22)</f>
        <v xml:space="preserve">Огудин Сергей Александрович 
начальник сектора 21 год </v>
      </c>
      <c r="E33" s="7" t="str">
        <f>[2]Общая!M22</f>
        <v>очередная</v>
      </c>
      <c r="F33" s="7" t="str">
        <f>[2]Общая!R22</f>
        <v>V гр. до и выше 1000В</v>
      </c>
      <c r="G33" s="7" t="str">
        <f>[2]Общая!N22</f>
        <v>административно-технический персонал, с правом испытания оборудования повышенным напряжением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АО "НПО Энергомаш"</v>
      </c>
      <c r="D34" s="6" t="str">
        <f>CONCATENATE([2]Общая!G23," ",[2]Общая!H23," ",[2]Общая!I23," 
", [2]Общая!K23," ",[2]Общая!L23)</f>
        <v>Сосюра Борис Евгеньевич 
заместитель начальница цеха по производству 2 года</v>
      </c>
      <c r="E34" s="7" t="str">
        <f>[2]Общая!M23</f>
        <v>внеочередная</v>
      </c>
      <c r="F34" s="7" t="str">
        <f>[2]Общая!R23</f>
        <v>V гр. до и выше 1000В</v>
      </c>
      <c r="G34" s="7" t="str">
        <f>[2]Общая!N23</f>
        <v>административно-технический персонал, с правом испытания оборудования повышенным напряжением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"Богаевский карьер"</v>
      </c>
      <c r="D35" s="6" t="str">
        <f>CONCATENATE([2]Общая!G24," ",[2]Общая!H24," ",[2]Общая!I24," 
", [2]Общая!K24," ",[2]Общая!L24)</f>
        <v>Абрамов  Владимир Евгеньевич 
руководитель службы охраны труда 6 лет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"Богаевский карьер"</v>
      </c>
      <c r="D36" s="6" t="str">
        <f>CONCATENATE([2]Общая!G25," ",[2]Общая!H25," ",[2]Общая!I25," 
", [2]Общая!K25," ",[2]Общая!L25)</f>
        <v>Кароткевич  Игорь Семенович 
главный энергетик 5 лет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«ДДА»</v>
      </c>
      <c r="D37" s="6" t="str">
        <f>CONCATENATE([2]Общая!G26," ",[2]Общая!H26," ",[2]Общая!I26," 
", [2]Общая!K26," ",[2]Общая!L26)</f>
        <v>Даровской Илья Вячеславович 
Начальник АХО 8 мес</v>
      </c>
      <c r="E37" s="7" t="str">
        <f>[2]Общая!M26</f>
        <v>очередная</v>
      </c>
      <c r="F37" s="7" t="str">
        <f>[2]Общая!R26</f>
        <v>II до и выше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«ДДА»</v>
      </c>
      <c r="D38" s="6" t="str">
        <f>CONCATENATE([2]Общая!G27," ",[2]Общая!H27," ",[2]Общая!I27," 
", [2]Общая!K27," ",[2]Общая!L27)</f>
        <v>Жуков Вячеслав Владимирович 
Электрик 4 месяца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электротехнологический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МУП "Видновское ПТО ГХ"</v>
      </c>
      <c r="D39" s="6" t="str">
        <f>CONCATENATE([2]Общая!G28," ",[2]Общая!H28," ",[2]Общая!I28," 
", [2]Общая!K28," ",[2]Общая!L28)</f>
        <v>Маркин  Алексей Вячеславович 
вед. инженер службы снабжения и  сбыта МУП "Видновское ПТО ГХ" 7 лет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"ТЭИК"</v>
      </c>
      <c r="D40" s="6" t="str">
        <f>CONCATENATE([2]Общая!G29," ",[2]Общая!H29," ",[2]Общая!I29," 
", [2]Общая!K29," ",[2]Общая!L29)</f>
        <v>Прокин Иван Дмитриевич 
Электромонтер 7 лет</v>
      </c>
      <c r="E40" s="7" t="str">
        <f>[2]Общая!M29</f>
        <v>очередная</v>
      </c>
      <c r="F40" s="7" t="str">
        <f>[2]Общая!R29</f>
        <v>IV группа до 1000В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"ТРЕНД"</v>
      </c>
      <c r="D41" s="6" t="str">
        <f>CONCATENATE([2]Общая!G30," ",[2]Общая!H30," ",[2]Общая!I30," 
", [2]Общая!K30," ",[2]Общая!L30)</f>
        <v>Мокров  Алексей  Юрьевич 
Главный инженер  1 год</v>
      </c>
      <c r="E41" s="7" t="str">
        <f>[2]Общая!M30</f>
        <v>очередная</v>
      </c>
      <c r="F41" s="7"/>
      <c r="G41" s="7" t="str">
        <f>[2]Общая!N30</f>
        <v>управленческий персонал</v>
      </c>
      <c r="H41" s="15" t="str">
        <f>[2]Общая!S30</f>
        <v>ПТЭТЭ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"ТРЕНД"</v>
      </c>
      <c r="D42" s="6" t="str">
        <f>CONCATENATE([2]Общая!G31," ",[2]Общая!H31," ",[2]Общая!I31," 
", [2]Общая!K31," ",[2]Общая!L31)</f>
        <v xml:space="preserve">Листенгорт  Александр  Феликсович 
Инженер-строитель 1 год </v>
      </c>
      <c r="E42" s="7" t="str">
        <f>[2]Общая!M31</f>
        <v>очередная</v>
      </c>
      <c r="F42" s="7"/>
      <c r="G42" s="7" t="str">
        <f>[2]Общая!N31</f>
        <v>управленческий персонал</v>
      </c>
      <c r="H42" s="15" t="str">
        <f>[2]Общая!S31</f>
        <v>ПТЭТЭ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"ТРЕНД"</v>
      </c>
      <c r="D43" s="6" t="str">
        <f>CONCATENATE([2]Общая!G32," ",[2]Общая!H32," ",[2]Общая!I32," 
", [2]Общая!K32," ",[2]Общая!L32)</f>
        <v xml:space="preserve">Суслов Дмитрий Владимирович 
Руководитель группы объектов 1 год </v>
      </c>
      <c r="E43" s="7" t="str">
        <f>[2]Общая!M32</f>
        <v>очередная</v>
      </c>
      <c r="F43" s="7"/>
      <c r="G43" s="7" t="str">
        <f>[2]Общая!N32</f>
        <v>управленческий персонал</v>
      </c>
      <c r="H43" s="15" t="str">
        <f>[2]Общая!S32</f>
        <v>ПТЭТЭ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«ВИКор»</v>
      </c>
      <c r="D44" s="6" t="str">
        <f>CONCATENATE([2]Общая!G33," ",[2]Общая!H33," ",[2]Общая!I33," 
", [2]Общая!K33," ",[2]Общая!L33)</f>
        <v>Бусоргин Глеб Павлович 
Старший инженер 2 года</v>
      </c>
      <c r="E44" s="7" t="str">
        <f>[2]Общая!M33</f>
        <v>внеочередная</v>
      </c>
      <c r="F44" s="7" t="str">
        <f>[2]Общая!R33</f>
        <v>IV гр.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"ТЕХПРОМ"</v>
      </c>
      <c r="D45" s="6" t="str">
        <f>CONCATENATE([2]Общая!G34," ",[2]Общая!H34," ",[2]Общая!I34," 
", [2]Общая!K34," ",[2]Общая!L34)</f>
        <v>Демидов Иван Андреевич 
Мастер 7 м.</v>
      </c>
      <c r="E45" s="7" t="str">
        <f>[2]Общая!M34</f>
        <v>первичная</v>
      </c>
      <c r="F45" s="7" t="str">
        <f>[2]Общая!R34</f>
        <v>III до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МУП "Водоканал Наро-Фоминского городского округа"</v>
      </c>
      <c r="D46" s="6" t="str">
        <f>CONCATENATE([2]Общая!G35," ",[2]Общая!H35," ",[2]Общая!I35," 
", [2]Общая!K35," ",[2]Общая!L35)</f>
        <v>Сапожников Иван Алексеевич 
старший мастер 1 год</v>
      </c>
      <c r="E46" s="7" t="str">
        <f>[2]Общая!M35</f>
        <v>внеочередная</v>
      </c>
      <c r="F46" s="7" t="str">
        <f>[2]Общая!R35</f>
        <v>III группа до и выше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МУП "Водоканал Наро-Фоминского городского округ</v>
      </c>
      <c r="D47" s="6" t="str">
        <f>CONCATENATE([2]Общая!G36," ",[2]Общая!H36," ",[2]Общая!I36," 
", [2]Общая!K36," ",[2]Общая!L36)</f>
        <v>Корольков Виктор Викторович 
главный энергетик 1 год 6 месяцев</v>
      </c>
      <c r="E47" s="7" t="str">
        <f>[2]Общая!M36</f>
        <v>внеочередная</v>
      </c>
      <c r="F47" s="7" t="str">
        <f>[2]Общая!R36</f>
        <v>III группа до и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МУП "Водоканал Наро-Фоминского городского округ</v>
      </c>
      <c r="D48" s="6" t="str">
        <f>CONCATENATE([2]Общая!G37," ",[2]Общая!H37," ",[2]Общая!I37," 
", [2]Общая!K37," ",[2]Общая!L37)</f>
        <v>Дунаев Владимир Сергеевич 
мастер участка 10 лет 4 месяца</v>
      </c>
      <c r="E48" s="7" t="str">
        <f>[2]Общая!M37</f>
        <v>внеочередная</v>
      </c>
      <c r="F48" s="7" t="str">
        <f>[2]Общая!R37</f>
        <v>III группа до и выше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МУП "Водоканал Наро-Фоминского городского округ</v>
      </c>
      <c r="D49" s="6" t="str">
        <f>CONCATENATE([2]Общая!G38," ",[2]Общая!H38," ",[2]Общая!I38," 
", [2]Общая!K38," ",[2]Общая!L38)</f>
        <v>Колокольчиков Алексей Николаевич 
электромонтер по ремонту и обслуживанию электрооборудования 4 года 8 месяцев</v>
      </c>
      <c r="E49" s="7" t="str">
        <f>[2]Общая!M38</f>
        <v>внеочередная</v>
      </c>
      <c r="F49" s="7" t="str">
        <f>[2]Общая!R38</f>
        <v>III группа до и выше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МУП "Водоканал Наро-Фоминского городского округ</v>
      </c>
      <c r="D50" s="6" t="str">
        <f>CONCATENATE([2]Общая!G39," ",[2]Общая!H39," ",[2]Общая!I39," 
", [2]Общая!K39," ",[2]Общая!L39)</f>
        <v>Пронин Андрей Иванович 
мастер участка 1 год 8 месяцев</v>
      </c>
      <c r="E50" s="7" t="str">
        <f>[2]Общая!M39</f>
        <v>внеочередная</v>
      </c>
      <c r="F50" s="7" t="str">
        <f>[2]Общая!R39</f>
        <v>III группа до и выше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«Гидроснабпроект»</v>
      </c>
      <c r="D51" s="6" t="str">
        <f>CONCATENATE([2]Общая!G40," ",[2]Общая!H40," ",[2]Общая!I40," 
", [2]Общая!K40," ",[2]Общая!L40)</f>
        <v>Маленков Вячеслав Александрович 
Исполнительный директор 14 лет</v>
      </c>
      <c r="E51" s="7" t="str">
        <f>[2]Общая!M40</f>
        <v>внеочередная</v>
      </c>
      <c r="F51" s="7" t="str">
        <f>[2]Общая!R40</f>
        <v>V до и выше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"Шереметьево Паркинг"</v>
      </c>
      <c r="D52" s="6" t="str">
        <f>CONCATENATE([2]Общая!G41," ",[2]Общая!H41," ",[2]Общая!I41," 
", [2]Общая!K41," ",[2]Общая!L41)</f>
        <v>Лелявин Геннадий Иванович 
Начальник отдела 5 лет 6 месяцев</v>
      </c>
      <c r="E52" s="7" t="str">
        <f>[2]Общая!M41</f>
        <v>внеочередная</v>
      </c>
      <c r="F52" s="7" t="str">
        <f>[2]Общая!R41</f>
        <v>IV группа до и выше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"Шереметьево Паркинг"</v>
      </c>
      <c r="D53" s="6" t="str">
        <f>CONCATENATE([2]Общая!G42," ",[2]Общая!H42," ",[2]Общая!I42," 
", [2]Общая!K42," ",[2]Общая!L42)</f>
        <v>Парубец Владимир Александрович 
Ведущий специалист 4 года 5 месяцев</v>
      </c>
      <c r="E53" s="7" t="str">
        <f>[2]Общая!M42</f>
        <v>внеочередная</v>
      </c>
      <c r="F53" s="7" t="str">
        <f>[2]Общая!R42</f>
        <v>IV группа до и выше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"УК Атмосфера Комфорта"</v>
      </c>
      <c r="D54" s="6" t="str">
        <f>CONCATENATE([2]Общая!G43," ",[2]Общая!H43," ",[2]Общая!I43," 
", [2]Общая!K43," ",[2]Общая!L43)</f>
        <v>Федоров Михаил Сергеевич 
Инженер по обслуживанию зданий 3 года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"УК Атмосфера Комфорта"</v>
      </c>
      <c r="D55" s="6" t="str">
        <f>CONCATENATE([2]Общая!G44," ",[2]Общая!H44," ",[2]Общая!I44," 
", [2]Общая!K44," ",[2]Общая!L44)</f>
        <v>Шарипов Насиб Шамильевич 
Электрик 5 лет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оперативно-ремонтный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"Авиационные Интерьеры Специального Назначения"</v>
      </c>
      <c r="D56" s="6" t="str">
        <f>CONCATENATE([2]Общая!G45," ",[2]Общая!H45," ",[2]Общая!I45," 
", [2]Общая!K45," ",[2]Общая!L45)</f>
        <v>Гуринович Дмитрий Николаевич 
Начальник производства 6 лет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руководитель структурного подразделения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"Авиационные Интерьеры Специального Назначения"</v>
      </c>
      <c r="D57" s="6" t="str">
        <f>CONCATENATE([2]Общая!G46," ",[2]Общая!H46," ",[2]Общая!I46," 
", [2]Общая!K46," ",[2]Общая!L46)</f>
        <v>Мирошкин Александр Сергеевич 
Зам начальника производства 5 мес.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руководитель структурного подразделения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"Авиационные Интерьеры Специального Назначения"</v>
      </c>
      <c r="D58" s="6" t="str">
        <f>CONCATENATE([2]Общая!G47," ",[2]Общая!H47," ",[2]Общая!I47," 
", [2]Общая!K47," ",[2]Общая!L47)</f>
        <v>Савельев Алексей  Борисович 
заведующий хозяйством 3 мес.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вспомогательный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"Авиационные Интерьеры Специального Назначения"</v>
      </c>
      <c r="D59" s="6" t="str">
        <f>CONCATENATE([2]Общая!G48," ",[2]Общая!H48," ",[2]Общая!I48," 
", [2]Общая!K48," ",[2]Общая!L48)</f>
        <v>Бутузов Вадим  Владимирович 
Инженер-механик 1 мес.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руководитель структурного подразделения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"Авиационные Интерьеры Специального Назначения"</v>
      </c>
      <c r="D60" s="6" t="str">
        <f>CONCATENATE([2]Общая!G49," ",[2]Общая!H49," ",[2]Общая!I49," 
", [2]Общая!K49," ",[2]Общая!L49)</f>
        <v>Шувалов  Алексей  Витальевич 
главный инженер 3 мес.</v>
      </c>
      <c r="E60" s="7" t="str">
        <f>[2]Общая!M49</f>
        <v>первичная</v>
      </c>
      <c r="F60" s="7" t="str">
        <f>[2]Общая!R49</f>
        <v>IV до и выше 1000 В</v>
      </c>
      <c r="G60" s="7" t="str">
        <f>[2]Общая!N49</f>
        <v>руководитель структурного подразделения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"Ликинский автобус"</v>
      </c>
      <c r="D61" s="6" t="str">
        <f>CONCATENATE([2]Общая!G50," ",[2]Общая!H50," ",[2]Общая!I50," 
", [2]Общая!K50," ",[2]Общая!L50)</f>
        <v>Зинина Лариса Александровна 
руководитель службы охраны труда 16 лет</v>
      </c>
      <c r="E61" s="7" t="str">
        <f>[2]Общая!M50</f>
        <v>первичная</v>
      </c>
      <c r="F61" s="7"/>
      <c r="G61" s="7" t="str">
        <f>[2]Общая!N50</f>
        <v>специалист по охране труда, осуществляющий контроль за эксплуатацией тепловых энергоустановок.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"Ликинский автобус"</v>
      </c>
      <c r="D62" s="6" t="str">
        <f>CONCATENATE([2]Общая!G51," ",[2]Общая!H51," ",[2]Общая!I51," 
", [2]Общая!K51," ",[2]Общая!L51)</f>
        <v>Моденов Алексей Валерьевич 
мастер 1 год</v>
      </c>
      <c r="E62" s="7" t="str">
        <f>[2]Общая!M51</f>
        <v>первичная</v>
      </c>
      <c r="F62" s="7"/>
      <c r="G62" s="7" t="str">
        <f>[2]Общая!N51</f>
        <v>руководитель структурного подразделения</v>
      </c>
      <c r="H62" s="15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"Ликинский автобус"</v>
      </c>
      <c r="D63" s="6" t="str">
        <f>CONCATENATE([2]Общая!G52," ",[2]Общая!H52," ",[2]Общая!I52," 
", [2]Общая!K52," ",[2]Общая!L52)</f>
        <v>Казинский Владимир Дмитриевич 
мастер 1 год</v>
      </c>
      <c r="E63" s="7" t="str">
        <f>[2]Общая!M52</f>
        <v>первичная</v>
      </c>
      <c r="F63" s="7"/>
      <c r="G63" s="7" t="str">
        <f>[2]Общая!N52</f>
        <v>руководитель структурного подразделения</v>
      </c>
      <c r="H63" s="15" t="str">
        <f>[2]Общая!S52</f>
        <v>ПТЭТЭ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"Ликинский автобус"</v>
      </c>
      <c r="D64" s="6" t="str">
        <f>CONCATENATE([2]Общая!G53," ",[2]Общая!H53," ",[2]Общая!I53," 
", [2]Общая!K53," ",[2]Общая!L53)</f>
        <v>Шапиро Наталия Александровна 
мастер 4 года</v>
      </c>
      <c r="E64" s="7" t="str">
        <f>[2]Общая!M53</f>
        <v>первичная</v>
      </c>
      <c r="F64" s="7"/>
      <c r="G64" s="7" t="str">
        <f>[2]Общая!N53</f>
        <v>руководитель структурного подразделения</v>
      </c>
      <c r="H64" s="15" t="str">
        <f>[2]Общая!S53</f>
        <v>ПТЭТЭ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"Глобал Трак Сервис Центр"</v>
      </c>
      <c r="D65" s="6" t="str">
        <f>CONCATENATE([2]Общая!G54," ",[2]Общая!H54," ",[2]Общая!I54," 
", [2]Общая!K54," ",[2]Общая!L54)</f>
        <v>Золотарев Евгений Васильевич 
начальник смены 1 год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"Глобал Трак Сервис Центр"</v>
      </c>
      <c r="D66" s="6" t="str">
        <f>CONCATENATE([2]Общая!G55," ",[2]Общая!H55," ",[2]Общая!I55," 
", [2]Общая!K55," ",[2]Общая!L55)</f>
        <v>Орлов  Алексей   Борисович 
инженер АХО 1год4месяца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"Глобал Трак Сервис Центр"</v>
      </c>
      <c r="D67" s="6" t="str">
        <f>CONCATENATE([2]Общая!G56," ",[2]Общая!H56," ",[2]Общая!I56," 
", [2]Общая!K56," ",[2]Общая!L56)</f>
        <v>Костов Дмитрий Петрович 
начальник смены 1год4месяца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"Глобал Трак Сервис Центр"</v>
      </c>
      <c r="D68" s="6" t="str">
        <f>CONCATENATE([2]Общая!G57," ",[2]Общая!H57," ",[2]Общая!I57," 
", [2]Общая!K57," ",[2]Общая!L57)</f>
        <v>Лебедев Алексей Сергеевич 
электрогазосварщик 1год4месяца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МОУ Быковская СОШ №15</v>
      </c>
      <c r="D69" s="6" t="str">
        <f>CONCATENATE([2]Общая!G58," ",[2]Общая!H58," ",[2]Общая!I58," 
", [2]Общая!K58," ",[2]Общая!L58)</f>
        <v>Чеснокова  Светлана Андреевна 
Заместитель директора по АХР 13 л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МОУ Быковская СОШ №15</v>
      </c>
      <c r="D70" s="6" t="str">
        <f>CONCATENATE([2]Общая!G59," ",[2]Общая!H59," ",[2]Общая!I59," 
", [2]Общая!K59," ",[2]Общая!L59)</f>
        <v>Рослякова  Татьяна  Николаевна 
Старший воспитатель 2г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ЗАО Леонтьево</v>
      </c>
      <c r="D71" s="6" t="str">
        <f>CONCATENATE([2]Общая!G60," ",[2]Общая!H60," ",[2]Общая!I60," 
", [2]Общая!K60," ",[2]Общая!L60)</f>
        <v>Становов Виктор Владимирович 
главный энергетик 4 года</v>
      </c>
      <c r="E71" s="7" t="str">
        <f>[2]Общая!M60</f>
        <v>очередная</v>
      </c>
      <c r="F71" s="7" t="str">
        <f>[2]Общая!R60</f>
        <v>V до и выше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"ЭНЕРГОСЕРВИС М"</v>
      </c>
      <c r="D72" s="6" t="str">
        <f>CONCATENATE([2]Общая!G61," ",[2]Общая!H61," ",[2]Общая!I61," 
", [2]Общая!K61," ",[2]Общая!L61)</f>
        <v>Петрин Алексей Владимирович 
генеральный директор 5 лет</v>
      </c>
      <c r="E72" s="7" t="str">
        <f>[2]Общая!M61</f>
        <v>очередная</v>
      </c>
      <c r="F72" s="7" t="str">
        <f>[2]Общая!R61</f>
        <v>IV до 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"ЭНЕРГОСЕРВИС М"</v>
      </c>
      <c r="D73" s="6" t="str">
        <f>CONCATENATE([2]Общая!G62," ",[2]Общая!H62," ",[2]Общая!I62," 
", [2]Общая!K62," ",[2]Общая!L62)</f>
        <v>Петрин Владимир Гаврилович 
заместитель генерального директора 5 лет</v>
      </c>
      <c r="E73" s="7" t="str">
        <f>[2]Общая!M62</f>
        <v>очередная</v>
      </c>
      <c r="F73" s="7" t="str">
        <f>[2]Общая!R62</f>
        <v>IV до 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"ТУМ"</v>
      </c>
      <c r="D74" s="6" t="str">
        <f>CONCATENATE([2]Общая!G63," ",[2]Общая!H63," ",[2]Общая!I63," 
", [2]Общая!K63," ",[2]Общая!L63)</f>
        <v>Никоненко Петр Петрович 
главный инженер 5 месяцев</v>
      </c>
      <c r="E74" s="7" t="str">
        <f>[2]Общая!M63</f>
        <v>внеочередная</v>
      </c>
      <c r="F74" s="7" t="str">
        <f>[2]Общая!R63</f>
        <v>II до 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ЗАО " Мартинелли Этторе"</v>
      </c>
      <c r="D75" s="6" t="str">
        <f>CONCATENATE([2]Общая!G64," ",[2]Общая!H64," ",[2]Общая!I64," 
", [2]Общая!K64," ",[2]Общая!L64)</f>
        <v>Кульбакова  Лариса  Олеговна 
генеральный директор 10 лет</v>
      </c>
      <c r="E75" s="7" t="str">
        <f>[2]Общая!M64</f>
        <v>внеочередная</v>
      </c>
      <c r="F75" s="7" t="str">
        <f>[2]Общая!R64</f>
        <v>IVдо 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ЗАО " Мартинелли Этторе"</v>
      </c>
      <c r="D76" s="6" t="str">
        <f>CONCATENATE([2]Общая!G65," ",[2]Общая!H65," ",[2]Общая!I65," 
", [2]Общая!K65," ",[2]Общая!L65)</f>
        <v>Тишков  Николай  Александрович 
технический директор 3 мес</v>
      </c>
      <c r="E76" s="7" t="str">
        <f>[2]Общая!M65</f>
        <v>внеочередная</v>
      </c>
      <c r="F76" s="7" t="str">
        <f>[2]Общая!R65</f>
        <v>III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«АСТЕРИЯ»</v>
      </c>
      <c r="D77" s="6" t="str">
        <f>CONCATENATE([2]Общая!G66," ",[2]Общая!H66," ",[2]Общая!I66," 
", [2]Общая!K66," ",[2]Общая!L66)</f>
        <v>Мосенцев  Евгений Александрович 
электромонтер по ремонту и обслуживанию электроустановок 3 года</v>
      </c>
      <c r="E77" s="7" t="str">
        <f>[2]Общая!M66</f>
        <v>внеочередная</v>
      </c>
      <c r="F77" s="7" t="str">
        <f>[2]Общая!R66</f>
        <v>IV до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«СОУДАЛ ИНВЕСТМЕНТС»</v>
      </c>
      <c r="D78" s="6" t="str">
        <f>CONCATENATE([2]Общая!G67," ",[2]Общая!H67," ",[2]Общая!I67," 
", [2]Общая!K67," ",[2]Общая!L67)</f>
        <v>Ранько Алексей Петрович 
Энергетик 3 года</v>
      </c>
      <c r="E78" s="7" t="str">
        <f>[2]Общая!M67</f>
        <v>первичная</v>
      </c>
      <c r="F78" s="7" t="str">
        <f>[2]Общая!R67</f>
        <v>II группа до 1000В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«ВЕНДА ГРУПП»</v>
      </c>
      <c r="D79" s="6" t="str">
        <f>CONCATENATE([2]Общая!G68," ",[2]Общая!H68," ",[2]Общая!I68," 
", [2]Общая!K68," ",[2]Общая!L68)</f>
        <v xml:space="preserve">Прейс Виталий Викторович 
Главный инженер 3 года </v>
      </c>
      <c r="E79" s="7" t="str">
        <f>[2]Общая!M68</f>
        <v>внеочередная</v>
      </c>
      <c r="F79" s="7" t="str">
        <f>[2]Общая!R68</f>
        <v>IV группа  До 1000В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АО "ЯРЗУМ"</v>
      </c>
      <c r="D80" s="6" t="str">
        <f>CONCATENATE([2]Общая!G69," ",[2]Общая!H69," ",[2]Общая!I69," 
", [2]Общая!K69," ",[2]Общая!L69)</f>
        <v>Давыдов Владимир Иванович 
Ведущий инженер-электроник  20года</v>
      </c>
      <c r="E80" s="7" t="str">
        <f>[2]Общая!M69</f>
        <v>очередная</v>
      </c>
      <c r="F80" s="7" t="str">
        <f>[2]Общая!R69</f>
        <v xml:space="preserve"> IV группа до и выше 1000 В</v>
      </c>
      <c r="G80" s="7" t="str">
        <f>[2]Общая!N69</f>
        <v>руководитель структурного подразделения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"КАМПО"</v>
      </c>
      <c r="D81" s="6" t="str">
        <f>CONCATENATE([2]Общая!G70," ",[2]Общая!H70," ",[2]Общая!I70," 
", [2]Общая!K70," ",[2]Общая!L70)</f>
        <v>Вергелес Анна Владимировна 
инженер отдела главного механика 16 лет</v>
      </c>
      <c r="E81" s="7" t="str">
        <f>[2]Общая!M70</f>
        <v>первичная</v>
      </c>
      <c r="F81" s="7"/>
      <c r="G81" s="7" t="str">
        <f>[2]Общая!N70</f>
        <v>специалист</v>
      </c>
      <c r="H81" s="15" t="str">
        <f>[2]Общая!S70</f>
        <v>ПТЭТЭ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"КАМПО"</v>
      </c>
      <c r="D82" s="6" t="str">
        <f>CONCATENATE([2]Общая!G71," ",[2]Общая!H71," ",[2]Общая!I71," 
", [2]Общая!K71," ",[2]Общая!L71)</f>
        <v>Андрякова Надежда Сергеевна 
специалист по промышленной безопасности 1 год</v>
      </c>
      <c r="E82" s="7" t="str">
        <f>[2]Общая!M71</f>
        <v>первичная</v>
      </c>
      <c r="F82" s="7"/>
      <c r="G82" s="7" t="str">
        <f>[2]Общая!N71</f>
        <v>специалист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"КАМПО"</v>
      </c>
      <c r="D83" s="6" t="str">
        <f>CONCATENATE([2]Общая!G72," ",[2]Общая!H72," ",[2]Общая!I72," 
", [2]Общая!K72," ",[2]Общая!L72)</f>
        <v>Гвоздев Игорь Евгеньевич 
старший мастер отдела главного энергетика 5 лет</v>
      </c>
      <c r="E83" s="7" t="str">
        <f>[2]Общая!M72</f>
        <v>первичная</v>
      </c>
      <c r="F83" s="7"/>
      <c r="G83" s="7" t="str">
        <f>[2]Общая!N72</f>
        <v>руководитель структурного подразделения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«ПОНИ»</v>
      </c>
      <c r="D84" s="6" t="str">
        <f>CONCATENATE([2]Общая!G73," ",[2]Общая!H73," ",[2]Общая!I73," 
", [2]Общая!K73," ",[2]Общая!L73)</f>
        <v>Сусленко Валерий Вячеславович 
Инженер 17 лет</v>
      </c>
      <c r="E84" s="7" t="str">
        <f>[2]Общая!M73</f>
        <v>очередная</v>
      </c>
      <c r="F84" s="7" t="str">
        <f>[2]Общая!R73</f>
        <v>III гр.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«ПОНИ»</v>
      </c>
      <c r="D85" s="6" t="str">
        <f>CONCATENATE([2]Общая!G74," ",[2]Общая!H74," ",[2]Общая!I74," 
", [2]Общая!K74," ",[2]Общая!L74)</f>
        <v>Вдовиченко Вадим Анатольевич 
Инженер по наладке и испытаниям 17 лет</v>
      </c>
      <c r="E85" s="7" t="str">
        <f>[2]Общая!M74</f>
        <v>очередная</v>
      </c>
      <c r="F85" s="7" t="str">
        <f>[2]Общая!R74</f>
        <v>III гр.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«ПОНИ»</v>
      </c>
      <c r="D86" s="6" t="str">
        <f>CONCATENATE([2]Общая!G75," ",[2]Общая!H75," ",[2]Общая!I75," 
", [2]Общая!K75," ",[2]Общая!L75)</f>
        <v>Маврин Игорь Юрьевич 
Инженер-регулировщик РЭА 20 лет</v>
      </c>
      <c r="E86" s="7" t="str">
        <f>[2]Общая!M75</f>
        <v>очередная</v>
      </c>
      <c r="F86" s="7" t="str">
        <f>[2]Общая!R75</f>
        <v>III гр.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"Сервис плюс"</v>
      </c>
      <c r="D87" s="6" t="str">
        <f>CONCATENATE([2]Общая!G76," ",[2]Общая!H76," ",[2]Общая!I76," 
", [2]Общая!K76," ",[2]Общая!L76)</f>
        <v>Богатырев Михаил Сергеевич 
гл. энергетик 14</v>
      </c>
      <c r="E87" s="7" t="str">
        <f>[2]Общая!M76</f>
        <v>очередная</v>
      </c>
      <c r="F87" s="7" t="str">
        <f>[2]Общая!R76</f>
        <v>V до и выше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"Лужки Премьер"</v>
      </c>
      <c r="D88" s="6" t="str">
        <f>CONCATENATE([2]Общая!G77," ",[2]Общая!H77," ",[2]Общая!I77," 
", [2]Общая!K77," ",[2]Общая!L77)</f>
        <v>Рябиков Владимир Ювенальевич 
Специалист (совмещение) 4 года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Потребительское общество "Пушкинский торговый комплекс"</v>
      </c>
      <c r="D89" s="6" t="str">
        <f>CONCATENATE([2]Общая!G78," ",[2]Общая!H78," ",[2]Общая!I78," 
", [2]Общая!K78," ",[2]Общая!L78)</f>
        <v>Богатырев Михаил Сергеевич 
энергетик 14</v>
      </c>
      <c r="E89" s="7" t="str">
        <f>[2]Общая!M78</f>
        <v>очередная</v>
      </c>
      <c r="F89" s="7" t="str">
        <f>[2]Общая!R78</f>
        <v>V до и выше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"КРИСТЕЛ"</v>
      </c>
      <c r="D90" s="6" t="str">
        <f>CONCATENATE([2]Общая!G79," ",[2]Общая!H79," ",[2]Общая!I79," 
", [2]Общая!K79," ",[2]Общая!L79)</f>
        <v>Нестеренко Георгий  Сергеевич 
Заместитель генерального директора 8 лет</v>
      </c>
      <c r="E90" s="7" t="str">
        <f>[2]Общая!M79</f>
        <v>очередная</v>
      </c>
      <c r="F90" s="7"/>
      <c r="G90" s="7" t="str">
        <f>[2]Общая!N79</f>
        <v>руководитель структурного подразделения</v>
      </c>
      <c r="H90" s="15" t="str">
        <f>[2]Общая!S79</f>
        <v>ПТЭТЭ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"КРИСТЕЛ"</v>
      </c>
      <c r="D91" s="6" t="str">
        <f>CONCATENATE([2]Общая!G80," ",[2]Общая!H80," ",[2]Общая!I80," 
", [2]Общая!K80," ",[2]Общая!L80)</f>
        <v>Аветисян Вардан Вардгесович 
Старший инженер по эксплуатации ТК "Кунцево" 6 лет</v>
      </c>
      <c r="E91" s="7" t="str">
        <f>[2]Общая!M80</f>
        <v>очередная</v>
      </c>
      <c r="F91" s="7"/>
      <c r="G91" s="7" t="str">
        <f>[2]Общая!N80</f>
        <v>руководитель структурного подразделения</v>
      </c>
      <c r="H91" s="15" t="str">
        <f>[2]Общая!S80</f>
        <v>ПТЭТЭ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"Энергоучет"</v>
      </c>
      <c r="D92" s="6" t="str">
        <f>CONCATENATE([2]Общая!G81," ",[2]Общая!H81," ",[2]Общая!I81," 
", [2]Общая!K81," ",[2]Общая!L81)</f>
        <v>Волгин Виталий Олегович 
Электрик 2 года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оперативно-ремонтный персонал</v>
      </c>
      <c r="H92" s="15" t="str">
        <f>[2]Общая!S81</f>
        <v>ПТЭЭСиС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"Энергоучет"</v>
      </c>
      <c r="D93" s="6" t="str">
        <f>CONCATENATE([2]Общая!G82," ",[2]Общая!H82," ",[2]Общая!I82," 
", [2]Общая!K82," ",[2]Общая!L82)</f>
        <v>Мусатов Сергей Сергеевич 
Электрик 1 год</v>
      </c>
      <c r="E93" s="7" t="str">
        <f>[2]Общая!M82</f>
        <v>внеочередная</v>
      </c>
      <c r="F93" s="7" t="str">
        <f>[2]Общая!R82</f>
        <v>IV до 1000 В</v>
      </c>
      <c r="G93" s="7" t="str">
        <f>[2]Общая!N82</f>
        <v>оперативно-ремонтный персонал</v>
      </c>
      <c r="H93" s="15" t="str">
        <f>[2]Общая!S82</f>
        <v>ПТЭЭСиС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ООО«НАШ ДОМ»</v>
      </c>
      <c r="D94" s="6" t="str">
        <f>CONCATENATE([2]Общая!G83," ",[2]Общая!H83," ",[2]Общая!I83," 
", [2]Общая!K83," ",[2]Общая!L83)</f>
        <v>Черный             Андрей  Анатольевич  
Зам. гл. инженера 4 года</v>
      </c>
      <c r="E94" s="7" t="str">
        <f>[2]Общая!M83</f>
        <v>очередная</v>
      </c>
      <c r="F94" s="7" t="str">
        <f>[2]Общая!R83</f>
        <v>IV до 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«Одинцовская кондитерская фабрика»</v>
      </c>
      <c r="D95" s="6" t="str">
        <f>CONCATENATE([2]Общая!G84," ",[2]Общая!H84," ",[2]Общая!I84," 
", [2]Общая!K84," ",[2]Общая!L84)</f>
        <v>Погорелов  Никита  Станиславович 
Менеджер по энергетическому оборудованию 5 лет</v>
      </c>
      <c r="E95" s="7" t="str">
        <f>[2]Общая!M84</f>
        <v>первичная</v>
      </c>
      <c r="F95" s="7"/>
      <c r="G95" s="7" t="str">
        <f>[2]Общая!N84</f>
        <v>специалист</v>
      </c>
      <c r="H95" s="15" t="str">
        <f>[2]Общая!S84</f>
        <v>ПТЭТЭ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"Энергон"</v>
      </c>
      <c r="D96" s="6" t="str">
        <f>CONCATENATE([2]Общая!G85," ",[2]Общая!H85," ",[2]Общая!I85," 
", [2]Общая!K85," ",[2]Общая!L85)</f>
        <v>Плетнев Евгений Олегович 
генеральный директор 4 года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"Энергон"</v>
      </c>
      <c r="D97" s="6" t="str">
        <f>CONCATENATE([2]Общая!G86," ",[2]Общая!H86," ",[2]Общая!I86," 
", [2]Общая!K86," ",[2]Общая!L86)</f>
        <v>Пешков Андрей Владимирович 
электромонтажник 9 лет</v>
      </c>
      <c r="E97" s="7" t="str">
        <f>[2]Общая!M86</f>
        <v>очередная</v>
      </c>
      <c r="F97" s="7" t="str">
        <f>[2]Общая!R86</f>
        <v>II гр до 1000В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"Стар-Натурдарм"</v>
      </c>
      <c r="D98" s="6" t="str">
        <f>CONCATENATE([2]Общая!G87," ",[2]Общая!H87," ",[2]Общая!I87," 
", [2]Общая!K87," ",[2]Общая!L87)</f>
        <v>Панфилов Сергей Александрович 
Заместитель генерального директор- главный инженер 7 лет 8 месяцев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"Стар-Натурдарм"</v>
      </c>
      <c r="D99" s="6" t="str">
        <f>CONCATENATE([2]Общая!G88," ",[2]Общая!H88," ",[2]Общая!I88," 
", [2]Общая!K88," ",[2]Общая!L88)</f>
        <v>Кондратьев  Владимир Иванович 
Энергетик 7 лет 11 месяцев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"Стар-Натурдарм"</v>
      </c>
      <c r="D100" s="6" t="str">
        <f>CONCATENATE([2]Общая!G89," ",[2]Общая!H89," ",[2]Общая!I89," 
", [2]Общая!K89," ",[2]Общая!L89)</f>
        <v>Салихов Тагир  Ризванович 
Заместитель генерального директора по печатному производству 9 лет 11 месяцев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"Стар-Натурдарм"</v>
      </c>
      <c r="D101" s="6" t="str">
        <f>CONCATENATE([2]Общая!G90," ",[2]Общая!H90," ",[2]Общая!I90," 
", [2]Общая!K90," ",[2]Общая!L90)</f>
        <v>Денисов  Олег  Глебович 
Начальник котельной 2  года</v>
      </c>
      <c r="E101" s="7" t="str">
        <f>[2]Общая!M90</f>
        <v>очередная</v>
      </c>
      <c r="F101" s="7" t="str">
        <f>[2]Общая!R90</f>
        <v>IV до 1000 В и выше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"Стар-Натурдарм"</v>
      </c>
      <c r="D102" s="6" t="str">
        <f>CONCATENATE([2]Общая!G91," ",[2]Общая!H91," ",[2]Общая!I91," 
", [2]Общая!K91," ",[2]Общая!L91)</f>
        <v>Вороьёв  Вячеслав  Николаевич 
Начальник печатного производства 10л.2 месяца</v>
      </c>
      <c r="E102" s="7" t="str">
        <f>[2]Общая!M91</f>
        <v>первичная</v>
      </c>
      <c r="F102" s="7" t="str">
        <f>[2]Общая!R91</f>
        <v>III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"Стар-Натурдарм"</v>
      </c>
      <c r="D103" s="6" t="str">
        <f>CONCATENATE([2]Общая!G92," ",[2]Общая!H92," ",[2]Общая!I92," 
", [2]Общая!K92," ",[2]Общая!L92)</f>
        <v>Панфилов Сергей Александрович 
Заместитель генерального директора-главный инженер 7 лет 8 месяцев</v>
      </c>
      <c r="E103" s="7" t="str">
        <f>[2]Общая!M92</f>
        <v>очередная</v>
      </c>
      <c r="F103" s="7"/>
      <c r="G103" s="7" t="str">
        <f>[2]Общая!N92</f>
        <v>управленческий персонал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"Стар-Натурдарм"</v>
      </c>
      <c r="D104" s="6" t="str">
        <f>CONCATENATE([2]Общая!G93," ",[2]Общая!H93," ",[2]Общая!I93," 
", [2]Общая!K93," ",[2]Общая!L93)</f>
        <v>Денисов  Олег Глебович 
Начальник котельной 2 года</v>
      </c>
      <c r="E104" s="7" t="str">
        <f>[2]Общая!M93</f>
        <v>очередная</v>
      </c>
      <c r="F104" s="7"/>
      <c r="G104" s="7" t="str">
        <f>[2]Общая!N93</f>
        <v>управленческий персонал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"Газпром теплоэнерго МО"</v>
      </c>
      <c r="D105" s="6" t="str">
        <f>CONCATENATE([2]Общая!G94," ",[2]Общая!H94," ",[2]Общая!I94," 
", [2]Общая!K94," ",[2]Общая!L94)</f>
        <v>Крикунова Марина Владимировна 
Руководитель службы охраны труда, промышленной, пожарной, экологической безопасности, ГО и ЧС 3,5 г.</v>
      </c>
      <c r="E105" s="7" t="str">
        <f>[2]Общая!M94</f>
        <v>очередная</v>
      </c>
      <c r="F105" s="7"/>
      <c r="G105" s="7" t="str">
        <f>[2]Общая!N94</f>
        <v>управленческий персонал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"Газпром теплоэнерго МО"</v>
      </c>
      <c r="D106" s="6" t="str">
        <f>CONCATENATE([2]Общая!G95," ",[2]Общая!H95," ",[2]Общая!I95," 
", [2]Общая!K95," ",[2]Общая!L95)</f>
        <v>Пельцер Алексей Юрьевич 
Заместитель главного инженера филиала 1,5 г.</v>
      </c>
      <c r="E106" s="7" t="str">
        <f>[2]Общая!M95</f>
        <v>очередная</v>
      </c>
      <c r="F106" s="7"/>
      <c r="G106" s="7" t="str">
        <f>[2]Общая!N95</f>
        <v>руководитель структурного подразделения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"Газпром теплоэнерго МО"</v>
      </c>
      <c r="D107" s="6" t="str">
        <f>CONCATENATE([2]Общая!G96," ",[2]Общая!H96," ",[2]Общая!I96," 
", [2]Общая!K96," ",[2]Общая!L96)</f>
        <v>Куликова Ольга Владимировна 
Начальник службы технического обслуживания  6 л.</v>
      </c>
      <c r="E107" s="7" t="str">
        <f>[2]Общая!M96</f>
        <v>первичная</v>
      </c>
      <c r="F107" s="7"/>
      <c r="G107" s="7" t="str">
        <f>[2]Общая!N96</f>
        <v>руководитель структурного подразделения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"ИНТЕРСЭН-ПЛЮС"</v>
      </c>
      <c r="D108" s="6" t="str">
        <f>CONCATENATE([2]Общая!G97," ",[2]Общая!H97," ",[2]Общая!I97," 
", [2]Общая!K97," ",[2]Общая!L97)</f>
        <v>Скобелев Максим Владимирович 
Мастер участка 4 месяца</v>
      </c>
      <c r="E108" s="7" t="str">
        <f>[2]Общая!M97</f>
        <v>первичная</v>
      </c>
      <c r="F108" s="7" t="str">
        <f>[2]Общая!R97</f>
        <v>II группа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ТФ "Глория"</v>
      </c>
      <c r="D109" s="6" t="str">
        <f>CONCATENATE([2]Общая!G98," ",[2]Общая!H98," ",[2]Общая!I98," 
", [2]Общая!K98," ",[2]Общая!L98)</f>
        <v>Степанов Павел Владимирович 
Директор 15 лет</v>
      </c>
      <c r="E109" s="7" t="str">
        <f>[2]Общая!M98</f>
        <v>очередная</v>
      </c>
      <c r="F109" s="7"/>
      <c r="G109" s="7" t="str">
        <f>[2]Общая!N98</f>
        <v>руководитель структурного подразделения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"Санктум"</v>
      </c>
      <c r="D110" s="6" t="str">
        <f>CONCATENATE([2]Общая!G99," ",[2]Общая!H99," ",[2]Общая!I99," 
", [2]Общая!K99," ",[2]Общая!L99)</f>
        <v>Тян Алексей  Валерьевич 
Главный инженер 2 года</v>
      </c>
      <c r="E110" s="7" t="str">
        <f>[2]Общая!M99</f>
        <v>очередная</v>
      </c>
      <c r="F110" s="7"/>
      <c r="G110" s="7" t="str">
        <f>[2]Общая!N99</f>
        <v>управленческий персонал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"Санктум"</v>
      </c>
      <c r="D111" s="6" t="str">
        <f>CONCATENATE([2]Общая!G100," ",[2]Общая!H100," ",[2]Общая!I100," 
", [2]Общая!K100," ",[2]Общая!L100)</f>
        <v>Тян Алексей  Валерьевич 
Главный инженер 2 года</v>
      </c>
      <c r="E111" s="7" t="str">
        <f>[2]Общая!M100</f>
        <v>очередная</v>
      </c>
      <c r="F111" s="7" t="str">
        <f>[2]Общая!R100</f>
        <v>V группа до и выше 1000В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ЗАО «ТАРАСОВКА»</v>
      </c>
      <c r="D112" s="6" t="str">
        <f>CONCATENATE([2]Общая!G101," ",[2]Общая!H101," ",[2]Общая!I101," 
", [2]Общая!K101," ",[2]Общая!L101)</f>
        <v>Жердев Валерий Иванович 
Главный инженер 26 лет</v>
      </c>
      <c r="E112" s="7" t="str">
        <f>[2]Общая!M101</f>
        <v>очередная</v>
      </c>
      <c r="F112" s="7" t="str">
        <f>[2]Общая!R101</f>
        <v>IV гр.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ЗАО «ТАРАСОВКА»</v>
      </c>
      <c r="D113" s="6" t="str">
        <f>CONCATENATE([2]Общая!G102," ",[2]Общая!H102," ",[2]Общая!I102," 
", [2]Общая!K102," ",[2]Общая!L102)</f>
        <v>Кучеренко Дмитрий Викторович 
Заместитель генерального директора по безопасности 5 лет</v>
      </c>
      <c r="E113" s="7" t="str">
        <f>[2]Общая!M102</f>
        <v>очередная</v>
      </c>
      <c r="F113" s="7" t="str">
        <f>[2]Общая!R102</f>
        <v>IV гр.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"ХПП "Софрино" РПЦ"</v>
      </c>
      <c r="D114" s="6" t="str">
        <f>CONCATENATE([2]Общая!G103," ",[2]Общая!H103," ",[2]Общая!I103," 
", [2]Общая!K103," ",[2]Общая!L103)</f>
        <v>Ткачук Андрей Степанович 
Главный энергетик 1 год</v>
      </c>
      <c r="E114" s="7" t="str">
        <f>[2]Общая!M103</f>
        <v>первичная</v>
      </c>
      <c r="F114" s="7" t="str">
        <f>[2]Общая!R103</f>
        <v>III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"ХПП "Софрино" РПЦ"</v>
      </c>
      <c r="D115" s="6" t="str">
        <f>CONCATENATE([2]Общая!G104," ",[2]Общая!H104," ",[2]Общая!I104," 
", [2]Общая!K104," ",[2]Общая!L104)</f>
        <v>Кесельман Илья Ефимович 
Ведущий инженер- электроник 14 лет</v>
      </c>
      <c r="E115" s="7" t="str">
        <f>[2]Общая!M104</f>
        <v>первичная</v>
      </c>
      <c r="F115" s="7" t="str">
        <f>[2]Общая!R104</f>
        <v>III до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"ХПП "Софрино" РПЦ"</v>
      </c>
      <c r="D116" s="6" t="str">
        <f>CONCATENATE([2]Общая!G105," ",[2]Общая!H105," ",[2]Общая!I105," 
", [2]Общая!K105," ",[2]Общая!L105)</f>
        <v>Кулагин Игорь Валерьевич 
Начальник отдела охраны труда и окружающей среды 5 лет</v>
      </c>
      <c r="E116" s="7" t="str">
        <f>[2]Общая!M105</f>
        <v>первичная</v>
      </c>
      <c r="F116" s="7" t="str">
        <f>[2]Общая!R105</f>
        <v>IV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>ООО "Салатерия"</v>
      </c>
      <c r="D117" s="6" t="str">
        <f>CONCATENATE([2]Общая!G106," ",[2]Общая!H106," ",[2]Общая!I106," 
", [2]Общая!K106," ",[2]Общая!L106)</f>
        <v>Денисов Илья Валерьевич 
водитель погрузчика 1 год 8 мес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электротехнологический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45.5" customHeight="1" x14ac:dyDescent="0.25">
      <c r="B118" s="2">
        <v>104</v>
      </c>
      <c r="C118" s="5" t="str">
        <f>[2]Общая!E107</f>
        <v>МБУ "Спецавтохозяйство"</v>
      </c>
      <c r="D118" s="6" t="str">
        <f>CONCATENATE([2]Общая!G107," ",[2]Общая!H107," ",[2]Общая!I107," 
", [2]Общая!K107," ",[2]Общая!L107)</f>
        <v>Исаенко Иван Николаевич 
слесарь-ремонтник            4 разряда 1 год</v>
      </c>
      <c r="E118" s="7" t="str">
        <f>[2]Общая!M107</f>
        <v>первичная</v>
      </c>
      <c r="F118" s="7" t="str">
        <f>[2]Общая!R107</f>
        <v>III до 1000 В</v>
      </c>
      <c r="G118" s="7" t="str">
        <f>[2]Общая!N107</f>
        <v>ремонтный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26" customHeight="1" x14ac:dyDescent="0.25">
      <c r="B119" s="2">
        <v>105</v>
      </c>
      <c r="C119" s="5" t="str">
        <f>[2]Общая!E108</f>
        <v>МБУ "Спецавтохозяйство"</v>
      </c>
      <c r="D119" s="6" t="str">
        <f>CONCATENATE([2]Общая!G108," ",[2]Общая!H108," ",[2]Общая!I108," 
", [2]Общая!K108," ",[2]Общая!L108)</f>
        <v>Зверев  Иван  Владимирович 
главный инженер 2 мес.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МБУ "Спецавтохозяйство"</v>
      </c>
      <c r="D120" s="6" t="str">
        <f>CONCATENATE([2]Общая!G109," ",[2]Общая!H109," ",[2]Общая!I109," 
", [2]Общая!K109," ",[2]Общая!L109)</f>
        <v>Биккиняев Дмитрий Альбертович 
начальник участка 3 года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МБУ "Спецавтохозяйство"</v>
      </c>
      <c r="D121" s="6" t="str">
        <f>CONCATENATE([2]Общая!G110," ",[2]Общая!H110," ",[2]Общая!I110," 
", [2]Общая!K110," ",[2]Общая!L110)</f>
        <v>Крысанов  Сергей  Валентинович 
начальник участка 3 года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МБУ "Спецавтохозяйство"</v>
      </c>
      <c r="D122" s="6" t="str">
        <f>CONCATENATE([2]Общая!G111," ",[2]Общая!H111," ",[2]Общая!I111," 
", [2]Общая!K111," ",[2]Общая!L111)</f>
        <v>Данилов  Игорь Анатольевич 
начальник службы 6 мес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МБУ "Спецавтохозяйство"</v>
      </c>
      <c r="D123" s="6" t="str">
        <f>CONCATENATE([2]Общая!G112," ",[2]Общая!H112," ",[2]Общая!I112," 
", [2]Общая!K112," ",[2]Общая!L112)</f>
        <v>Ковырулин Михаил Александрович 
ведущий механик 5 лет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102" customHeight="1" x14ac:dyDescent="0.25">
      <c r="B124" s="2">
        <v>110</v>
      </c>
      <c r="C124" s="5" t="str">
        <f>[2]Общая!E113</f>
        <v>МБУ "Спецавтохозяйство"</v>
      </c>
      <c r="D124" s="6" t="str">
        <f>CONCATENATE([2]Общая!G113," ",[2]Общая!H113," ",[2]Общая!I113," 
", [2]Общая!K113," ",[2]Общая!L113)</f>
        <v>Тюрин  Артем  Владимирович 
аккумуляторщик                     4 разряда 2,5 года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ремонтный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102" customHeight="1" x14ac:dyDescent="0.25">
      <c r="B125" s="2">
        <v>111</v>
      </c>
      <c r="C125" s="5" t="str">
        <f>[2]Общая!E114</f>
        <v>МБУ "Спецавтохозяйство"</v>
      </c>
      <c r="D125" s="6" t="str">
        <f>CONCATENATE([2]Общая!G114," ",[2]Общая!H114," ",[2]Общая!I114," 
", [2]Общая!K114," ",[2]Общая!L114)</f>
        <v>Чучков Виктор Анатольевич 
электрогазосварщик  2 года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МБУ "Спецавтохозяйство"</v>
      </c>
      <c r="D126" s="6" t="str">
        <f>CONCATENATE([2]Общая!G115," ",[2]Общая!H115," ",[2]Общая!I115," 
", [2]Общая!K115," ",[2]Общая!L115)</f>
        <v>Пономарев  Андрей  Геннадьевич 
Слесарь-электрик по ремонту электрооборудования 2 мес.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МБУ "Спецавтохозяйство"</v>
      </c>
      <c r="D127" s="6" t="str">
        <f>CONCATENATE([2]Общая!G116," ",[2]Общая!H116," ",[2]Общая!I116," 
", [2]Общая!K116," ",[2]Общая!L116)</f>
        <v>Новиков Семен Андреевич 
Электромонтер по ремонту и обслуживанию электрооборудования 2 мес.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МБУ "Спецавтохозяйство"</v>
      </c>
      <c r="D128" s="6" t="str">
        <f>CONCATENATE([2]Общая!G117," ",[2]Общая!H117," ",[2]Общая!I117," 
", [2]Общая!K117," ",[2]Общая!L117)</f>
        <v>Корнюшенко Наталья Вячеславовна 
Начальник отдела по охране труда 8 месяцев</v>
      </c>
      <c r="E128" s="7" t="str">
        <f>[2]Общая!M117</f>
        <v>первичная</v>
      </c>
      <c r="F128" s="7" t="str">
        <f>[2]Общая!R117</f>
        <v>IV до 1000 В</v>
      </c>
      <c r="G128" s="7" t="str">
        <f>[2]Общая!N117</f>
        <v xml:space="preserve"> специалист по охране труда, контролирующий электроустановки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"Москва Карго"</v>
      </c>
      <c r="D129" s="6" t="str">
        <f>CONCATENATE([2]Общая!G118," ",[2]Общая!H118," ",[2]Общая!I118," 
", [2]Общая!K118," ",[2]Общая!L118)</f>
        <v>Вересов Андрей Валерьевич 
Начальник управления Главного энергетика 10 л, 9 мес</v>
      </c>
      <c r="E129" s="7" t="str">
        <f>[2]Общая!M118</f>
        <v>очередная</v>
      </c>
      <c r="F129" s="7" t="str">
        <f>[2]Общая!R118</f>
        <v>V до и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"Москва Карго"</v>
      </c>
      <c r="D130" s="6" t="str">
        <f>CONCATENATE([2]Общая!G119," ",[2]Общая!H119," ",[2]Общая!I119," 
", [2]Общая!K119," ",[2]Общая!L119)</f>
        <v>Вересов Андрей Валерьевич 
Начальник управления Главного энергетика 10 л, 9 мес</v>
      </c>
      <c r="E130" s="7" t="str">
        <f>[2]Общая!M119</f>
        <v>очередная</v>
      </c>
      <c r="F130" s="2"/>
      <c r="G130" s="7" t="str">
        <f>[2]Общая!N119</f>
        <v>руководитель структурного подразделения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"Москва Карго"</v>
      </c>
      <c r="D131" s="6" t="str">
        <f>CONCATENATE([2]Общая!G120," ",[2]Общая!H120," ",[2]Общая!I120," 
", [2]Общая!K120," ",[2]Общая!L120)</f>
        <v>Ковайкин Александр Владимирович 
Эксперт по коммунальному обеспечению 7 л, 9 мес.</v>
      </c>
      <c r="E131" s="7" t="str">
        <f>[2]Общая!M120</f>
        <v>очередная</v>
      </c>
      <c r="F131" s="2" t="s">
        <v>21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"Москва Карго"</v>
      </c>
      <c r="D132" s="6" t="str">
        <f>CONCATENATE([2]Общая!G121," ",[2]Общая!H121," ",[2]Общая!I121," 
", [2]Общая!K121," ",[2]Общая!L121)</f>
        <v>Ковайкин Александр Владимирович 
Эксперт по коммунальному обеспечению 7 л, 9 мес.</v>
      </c>
      <c r="E132" s="7" t="str">
        <f>[2]Общая!M121</f>
        <v>очередная</v>
      </c>
      <c r="F132" s="2"/>
      <c r="G132" s="7" t="str">
        <f>[2]Общая!N121</f>
        <v>управленческий персонал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"Москва Карго"</v>
      </c>
      <c r="D133" s="6" t="str">
        <f>CONCATENATE([2]Общая!G122," ",[2]Общая!H122," ",[2]Общая!I122," 
", [2]Общая!K122," ",[2]Общая!L122)</f>
        <v>Максименко Дмитрий Викторович 
Главный специалист по ремонту и эксплуатации электрооборудования 10 л, 10 мес</v>
      </c>
      <c r="E133" s="7" t="str">
        <f>[2]Общая!M122</f>
        <v>очередная</v>
      </c>
      <c r="F133" s="2" t="s">
        <v>21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"Москва Карго"</v>
      </c>
      <c r="D134" s="6" t="str">
        <f>CONCATENATE([2]Общая!G123," ",[2]Общая!H123," ",[2]Общая!I123," 
", [2]Общая!K123," ",[2]Общая!L123)</f>
        <v>Лабутина Ольга Геннадьевна 
Начальник отдела охраны труда и пожарной безопасности 4 г., 4 мес.</v>
      </c>
      <c r="E134" s="7" t="str">
        <f>[2]Общая!M123</f>
        <v>первичная</v>
      </c>
      <c r="F134" s="16"/>
      <c r="G134" s="7" t="str">
        <f>[2]Общая!N123</f>
        <v>руководитель структурного подразделения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 xml:space="preserve">ООО "Модтфил" </v>
      </c>
      <c r="D135" s="6" t="str">
        <f>CONCATENATE([2]Общая!G124," ",[2]Общая!H124," ",[2]Общая!I124," 
", [2]Общая!K124," ",[2]Общая!L124)</f>
        <v>Зрибняк Валерий Иванович 
31336 2 года</v>
      </c>
      <c r="E135" s="7" t="str">
        <f>[2]Общая!M124</f>
        <v>внеочередная</v>
      </c>
      <c r="F135" s="2" t="s">
        <v>22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 xml:space="preserve">ООО "Модтфил" </v>
      </c>
      <c r="D136" s="6" t="str">
        <f>CONCATENATE([2]Общая!G125," ",[2]Общая!H125," ",[2]Общая!I125," 
", [2]Общая!K125," ",[2]Общая!L125)</f>
        <v>Романчук Виталий Николаевич 
30855 3 года</v>
      </c>
      <c r="E136" s="7" t="str">
        <f>[2]Общая!M125</f>
        <v>внеочередная</v>
      </c>
      <c r="F136" s="7" t="str">
        <f>[2]Общая!R125</f>
        <v>IV до и выше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"ЭкоПолимеры"</v>
      </c>
      <c r="D137" s="6" t="str">
        <f>CONCATENATE([2]Общая!G126," ",[2]Общая!H126," ",[2]Общая!I126," 
", [2]Общая!K126," ",[2]Общая!L126)</f>
        <v>Курносов Алексей Александрович 
Главный инженер 7 лет 9 месяцев</v>
      </c>
      <c r="E137" s="7" t="str">
        <f>[2]Общая!M126</f>
        <v>первичная</v>
      </c>
      <c r="F137" s="7" t="str">
        <f>[2]Общая!R126</f>
        <v>II гpyппа дo и выше l 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"ЭкоПолимеры"</v>
      </c>
      <c r="D138" s="6" t="str">
        <f>CONCATENATE([2]Общая!G127," ",[2]Общая!H127," ",[2]Общая!I127," 
", [2]Общая!K127," ",[2]Общая!L127)</f>
        <v>Пикулев Владислав Ромуальдович 
Заместитель главного инженера по ремонту и обслуживанию оборудования 3 года 2 месяца</v>
      </c>
      <c r="E138" s="7" t="str">
        <f>[2]Общая!M127</f>
        <v>первичная</v>
      </c>
      <c r="F138" s="7" t="str">
        <f>[2]Общая!R127</f>
        <v>II гpyппа дo и выше l 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ФГБУЗ КБ№85 ФМБА России</v>
      </c>
      <c r="D139" s="6" t="str">
        <f>CONCATENATE([2]Общая!G128," ",[2]Общая!H128," ",[2]Общая!I128," 
", [2]Общая!K128," ",[2]Общая!L128)</f>
        <v>Кожин Игорь Станиславович 
Руководитель технической службы  7 лет</v>
      </c>
      <c r="E139" s="7" t="str">
        <f>[2]Общая!M128</f>
        <v>очередная</v>
      </c>
      <c r="F139" s="7" t="str">
        <f>[2]Общая!R128</f>
        <v>IV гр. до 1000В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ФГБУЗ КБ№85 ФМБА России</v>
      </c>
      <c r="D140" s="6" t="str">
        <f>CONCATENATE([2]Общая!G129," ",[2]Общая!H129," ",[2]Общая!I129," 
", [2]Общая!K129," ",[2]Общая!L129)</f>
        <v>Калинин Михаил Михайлович 
Начальник отдела хозяйственной службы 9 лет</v>
      </c>
      <c r="E140" s="7" t="str">
        <f>[2]Общая!M129</f>
        <v>очередная</v>
      </c>
      <c r="F140" s="7" t="str">
        <f>[2]Общая!R129</f>
        <v>IV гр. до 1000В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ФГБУЗ КБ№85 ФМБА России</v>
      </c>
      <c r="D141" s="6" t="str">
        <f>CONCATENATE([2]Общая!G130," ",[2]Общая!H130," ",[2]Общая!I130," 
", [2]Общая!K130," ",[2]Общая!L130)</f>
        <v>Лаптев Владимир Игоревич 
Инженер-энергетик технической службы 14 лет</v>
      </c>
      <c r="E141" s="7" t="str">
        <f>[2]Общая!M130</f>
        <v>очередная</v>
      </c>
      <c r="F141" s="7" t="str">
        <f>[2]Общая!R130</f>
        <v>IV гр. до 1000В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ФГБУЗ КБ№85 ФМБА России</v>
      </c>
      <c r="D142" s="6" t="str">
        <f>CONCATENATE([2]Общая!G131," ",[2]Общая!H131," ",[2]Общая!I131," 
", [2]Общая!K131," ",[2]Общая!L131)</f>
        <v>Шалимов Михаил Николаевич 
Начальник отдела технической службы 7 лет</v>
      </c>
      <c r="E142" s="7" t="str">
        <f>[2]Общая!M131</f>
        <v>очередная</v>
      </c>
      <c r="F142" s="7" t="str">
        <f>[2]Общая!R131</f>
        <v>IV гр. до 1000В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ФГБУЗ КБ№85 ФМБА России</v>
      </c>
      <c r="D143" s="6" t="str">
        <f>CONCATENATE([2]Общая!G132," ",[2]Общая!H132," ",[2]Общая!I132," 
", [2]Общая!K132," ",[2]Общая!L132)</f>
        <v>Мякотина Ольга Михайловна 
Начальник отдела охраны труда  1 год</v>
      </c>
      <c r="E143" s="7" t="str">
        <f>[2]Общая!M132</f>
        <v>первичная</v>
      </c>
      <c r="F143" s="7" t="str">
        <f>[2]Общая!R132</f>
        <v>III гр. до 1000В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ФГБУЗ КБ№85 ФМБА России</v>
      </c>
      <c r="D144" s="6" t="str">
        <f>CONCATENATE([2]Общая!G133," ",[2]Общая!H133," ",[2]Общая!I133," 
", [2]Общая!K133," ",[2]Общая!L133)</f>
        <v>Веселова Татьяна Михайловна 
Техник технической службы  1 год</v>
      </c>
      <c r="E144" s="7" t="str">
        <f>[2]Общая!M133</f>
        <v>первичная</v>
      </c>
      <c r="F144" s="7" t="str">
        <f>[2]Общая!R133</f>
        <v>III гр. до 1000В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ФГБУЗ КБ№85 ФМБА России</v>
      </c>
      <c r="D145" s="6" t="str">
        <f>CONCATENATE([2]Общая!G134," ",[2]Общая!H134," ",[2]Общая!I134," 
", [2]Общая!K134," ",[2]Общая!L134)</f>
        <v>Евдокименко Александр Леонидович 
Инженер технической службы  3 года</v>
      </c>
      <c r="E145" s="7" t="str">
        <f>[2]Общая!M134</f>
        <v>первичная</v>
      </c>
      <c r="F145" s="7" t="str">
        <f>[2]Общая!R134</f>
        <v>III гр. до 1000В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"Спецмонтаж"</v>
      </c>
      <c r="D146" s="6" t="str">
        <f>CONCATENATE([2]Общая!G135," ",[2]Общая!H135," ",[2]Общая!I135," 
", [2]Общая!K135," ",[2]Общая!L135)</f>
        <v>Иванов  Михаил Валентинович 
начальник объекта 14 лет</v>
      </c>
      <c r="E146" s="7" t="str">
        <f>[2]Общая!M135</f>
        <v>очередная</v>
      </c>
      <c r="F146" s="7" t="str">
        <f>[2]Общая!R135</f>
        <v>IV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филиал "Шатурская ГРЭС" ПАО "Юнипро"</v>
      </c>
      <c r="D147" s="6" t="str">
        <f>CONCATENATE([2]Общая!G136," ",[2]Общая!H136," ",[2]Общая!I136," 
", [2]Общая!K136," ",[2]Общая!L136)</f>
        <v xml:space="preserve">Махов Виталий Геннадьевич 
Старший мастер 0 лет </v>
      </c>
      <c r="E147" s="7" t="str">
        <f>[2]Общая!M136</f>
        <v>внеочередная</v>
      </c>
      <c r="F147" s="7" t="str">
        <f>[2]Общая!R136</f>
        <v>V до и выше 1000 В</v>
      </c>
      <c r="G147" s="7" t="str">
        <f>[2]Общая!N136</f>
        <v>административно-технический персонал, с правом испытания оборудования повышенным напряжением</v>
      </c>
      <c r="H147" s="15" t="str">
        <f>[2]Общая!S136</f>
        <v>ПТЭЭСиС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ЗАО "Прогресс"</v>
      </c>
      <c r="D148" s="6" t="str">
        <f>CONCATENATE([2]Общая!G137," ",[2]Общая!H137," ",[2]Общая!I137," 
", [2]Общая!K137," ",[2]Общая!L137)</f>
        <v>Тялин Александр Иванович 
технический директор 24 года</v>
      </c>
      <c r="E148" s="7" t="str">
        <f>[2]Общая!M137</f>
        <v>очередная</v>
      </c>
      <c r="F148" s="7" t="str">
        <f>[2]Общая!R137</f>
        <v>V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ИП Алексенко Ю.Н.</v>
      </c>
      <c r="D149" s="6" t="str">
        <f>CONCATENATE([2]Общая!G138," ",[2]Общая!H138," ",[2]Общая!I138," 
", [2]Общая!K138," ",[2]Общая!L138)</f>
        <v>Шатилов Сергей Александрович 
мастер 2 года</v>
      </c>
      <c r="E149" s="7" t="str">
        <f>[2]Общая!M138</f>
        <v>внеочередная</v>
      </c>
      <c r="F149" s="7" t="str">
        <f>[2]Общая!R138</f>
        <v>III группа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ИП Алексенко Ю.Н.</v>
      </c>
      <c r="D150" s="6" t="str">
        <f>CONCATENATE([2]Общая!G139," ",[2]Общая!H139," ",[2]Общая!I139," 
", [2]Общая!K139," ",[2]Общая!L139)</f>
        <v>Стрековцов Руслан Николаевич 
начальник  производства 11 лет</v>
      </c>
      <c r="E150" s="7" t="str">
        <f>[2]Общая!M139</f>
        <v>внеочередная</v>
      </c>
      <c r="F150" s="7" t="str">
        <f>[2]Общая!R139</f>
        <v>III группа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ИП Алексенко Ю.Н.</v>
      </c>
      <c r="D151" s="6" t="str">
        <f>CONCATENATE([2]Общая!G140," ",[2]Общая!H140," ",[2]Общая!I140," 
", [2]Общая!K140," ",[2]Общая!L140)</f>
        <v>Агейкин Александр Александрович 
электромеханик по ремонту и обслуживанию эл.оборудования 1 год</v>
      </c>
      <c r="E151" s="7" t="str">
        <f>[2]Общая!M140</f>
        <v>внеочередная</v>
      </c>
      <c r="F151" s="7" t="str">
        <f>[2]Общая!R140</f>
        <v>III группа до 1000 В</v>
      </c>
      <c r="G151" s="7" t="str">
        <f>[2]Общая!N140</f>
        <v>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«Одинцовская кондитерская фабрика»</v>
      </c>
      <c r="D152" s="6" t="str">
        <f>CONCATENATE([2]Общая!G141," ",[2]Общая!H141," ",[2]Общая!I141," 
", [2]Общая!K141," ",[2]Общая!L141)</f>
        <v>Спирин  Егор  Александрович 
Инженер АСУ по обслуживанию и ремонту энергетического оборудования 8 лет</v>
      </c>
      <c r="E152" s="7" t="str">
        <f>[2]Общая!M141</f>
        <v xml:space="preserve">Очередная </v>
      </c>
      <c r="F152" s="7" t="str">
        <f>[2]Общая!R141</f>
        <v xml:space="preserve">V До и выше 1000 В 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ООО «Одинцовская кондитерская фабрика»</v>
      </c>
      <c r="D153" s="6" t="str">
        <f>CONCATENATE([2]Общая!G142," ",[2]Общая!H142," ",[2]Общая!I142," 
", [2]Общая!K142," ",[2]Общая!L142)</f>
        <v>Андреев  Станислав  Александрович 
Инженер-энергетик по обслуживанию и ремонту инженерных сетей  10 лет</v>
      </c>
      <c r="E153" s="7" t="str">
        <f>[2]Общая!M142</f>
        <v xml:space="preserve">Очередная </v>
      </c>
      <c r="F153" s="7" t="str">
        <f>[2]Общая!R142</f>
        <v xml:space="preserve">V До и выше 1000 В 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«Одинцовская кондитерская фабрика»</v>
      </c>
      <c r="D154" s="6" t="str">
        <f>CONCATENATE([2]Общая!G143," ",[2]Общая!H143," ",[2]Общая!I143," 
", [2]Общая!K143," ",[2]Общая!L143)</f>
        <v>Штейнфельд  Дмитрий  Васильевич 
Инженер-энергетик по обслуживанию и ремонту инженерных сетей  14 лет</v>
      </c>
      <c r="E154" s="7" t="str">
        <f>[2]Общая!M143</f>
        <v xml:space="preserve">Очередная </v>
      </c>
      <c r="F154" s="7" t="str">
        <f>[2]Общая!R143</f>
        <v xml:space="preserve">V До и выше 1000 В 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"Поликом"</v>
      </c>
      <c r="D155" s="6" t="str">
        <f>CONCATENATE([2]Общая!G144," ",[2]Общая!H144," ",[2]Общая!I144," 
", [2]Общая!K144," ",[2]Общая!L144)</f>
        <v>Мочалов Константин Алексеевич 
Специалист по охране труда 4 года 1 месяц</v>
      </c>
      <c r="E155" s="7" t="str">
        <f>[2]Общая!M144</f>
        <v>первичная</v>
      </c>
      <c r="F155" s="7" t="str">
        <f>[2]Общая!R144</f>
        <v>IV гpyппа дo l 000 В</v>
      </c>
      <c r="G155" s="7" t="str">
        <f>[2]Общая!N144</f>
        <v>специалист по охране труда, контролирующий электроустановки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Промкомбинат</v>
      </c>
      <c r="D156" s="6" t="str">
        <f>CONCATENATE([2]Общая!G145," ",[2]Общая!H145," ",[2]Общая!I145," 
", [2]Общая!K145," ",[2]Общая!L145)</f>
        <v>Курятников Алексей Алексеевич 
техник-механик 3 года</v>
      </c>
      <c r="E156" s="7" t="str">
        <f>[2]Общая!M145</f>
        <v>очередная</v>
      </c>
      <c r="F156" s="7" t="str">
        <f>[2]Общая!R145</f>
        <v>III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«УК «Загородная недвижимость»</v>
      </c>
      <c r="D157" s="6" t="str">
        <f>CONCATENATE([2]Общая!G146," ",[2]Общая!H146," ",[2]Общая!I146," 
", [2]Общая!K146," ",[2]Общая!L146)</f>
        <v>Турчанинов  Андрей Сергеевич 
Ведущий инженер 5 лет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«УК «Загородная недвижимость»</v>
      </c>
      <c r="D158" s="6" t="str">
        <f>CONCATENATE([2]Общая!G147," ",[2]Общая!H147," ",[2]Общая!I147," 
", [2]Общая!K147," ",[2]Общая!L147)</f>
        <v>Захаров Сергей Сергеевич 
Мастер эксплуатационного участка 5 лет</v>
      </c>
      <c r="E158" s="7" t="str">
        <f>[2]Общая!M147</f>
        <v>очередная</v>
      </c>
      <c r="F158" s="7" t="str">
        <f>[2]Общая!R147</f>
        <v>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«УК «Загородная недвижимость»</v>
      </c>
      <c r="D159" s="6" t="str">
        <f>CONCATENATE([2]Общая!G148," ",[2]Общая!H148," ",[2]Общая!I148," 
", [2]Общая!K148," ",[2]Общая!L148)</f>
        <v>Гарбовский Николай Иванович 
Техник 5 лет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«УК «Загородная недвижимость»</v>
      </c>
      <c r="D160" s="6" t="str">
        <f>CONCATENATE([2]Общая!G149," ",[2]Общая!H149," ",[2]Общая!I149," 
", [2]Общая!K149," ",[2]Общая!L149)</f>
        <v>Евдокименко Алексей  
Техник 3 года</v>
      </c>
      <c r="E160" s="7" t="str">
        <f>[2]Общая!M149</f>
        <v>внеочередная</v>
      </c>
      <c r="F160" s="7" t="str">
        <f>[2]Общая!R149</f>
        <v xml:space="preserve">IV до и выше 1000В 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 xml:space="preserve">ООО  "Каширская ГРЭС" </v>
      </c>
      <c r="D161" s="6" t="str">
        <f>CONCATENATE([2]Общая!G150," ",[2]Общая!H150," ",[2]Общая!I150," 
", [2]Общая!K150," ",[2]Общая!L150)</f>
        <v>Олищук Виктор Ростиславович 
Начальник Электрического цеха
(внешнее совмещение) 3 года</v>
      </c>
      <c r="E161" s="7" t="str">
        <f>[2]Общая!M150</f>
        <v>первичная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ПТЭЭСиС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 xml:space="preserve">ООО  "Каширская ГРЭС" </v>
      </c>
      <c r="D162" s="6" t="str">
        <f>CONCATENATE([2]Общая!G151," ",[2]Общая!H151," ",[2]Общая!I151," 
", [2]Общая!K151," ",[2]Общая!L151)</f>
        <v>Овчинников Сергей  Васильевич 
Заместитель начальника ЭЦ по эксплуатации (внешнее совмещение) 3 года</v>
      </c>
      <c r="E162" s="7" t="str">
        <f>[2]Общая!M151</f>
        <v>первичная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ПТЭЭСиС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 xml:space="preserve">ООО  "Каширская ГРЭС" </v>
      </c>
      <c r="D163" s="6" t="str">
        <f>CONCATENATE([2]Общая!G152," ",[2]Общая!H152," ",[2]Общая!I152," 
", [2]Общая!K152," ",[2]Общая!L152)</f>
        <v>Макалкин Алексей Анатольевич 
Начальник электротехнической лаборатории
 (внешнее совмещение) 4 мес.</v>
      </c>
      <c r="E163" s="7" t="str">
        <f>[2]Общая!M152</f>
        <v>первичная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ПТЭЭСиС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 xml:space="preserve">ООО  "Каширская ГРЭС" </v>
      </c>
      <c r="D164" s="6" t="str">
        <f>CONCATENATE([2]Общая!G153," ",[2]Общая!H153," ",[2]Общая!I153," 
", [2]Общая!K153," ",[2]Общая!L153)</f>
        <v>Саранцев  Андрей  Борисович 
Начальник Цеха централизованного ремонта
 (внешнее совмещение) 1 год</v>
      </c>
      <c r="E164" s="7" t="str">
        <f>[2]Общая!M153</f>
        <v>первичная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ПТЭЭСиС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65" s="6" t="str">
        <f>CONCATENATE([2]Общая!G154," ",[2]Общая!H154," ",[2]Общая!I154," 
", [2]Общая!K154," ",[2]Общая!L154)</f>
        <v>Аветисян Михаил Виленович 
Ведущий специалист 1 год 3 месяца</v>
      </c>
      <c r="E165" s="7" t="str">
        <f>[2]Общая!M154</f>
        <v>внеочередная</v>
      </c>
      <c r="F165" s="7" t="str">
        <f>[2]Общая!R154</f>
        <v>III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Обособленное позразделение ООО "ТМХ Инжиниринг" в г.Москва "Конструкторско-Обособленное подразделение ООО "ТМХ Инжиниринг" в г.Москва "Конструкторско-технологическое бюро "Сопровождение жизненного цикла"технологическое бюро "Сопровождение жизненного цикла"</v>
      </c>
      <c r="D166" s="6" t="str">
        <f>CONCATENATE([2]Общая!G155," ",[2]Общая!H155," ",[2]Общая!I155," 
", [2]Общая!K155," ",[2]Общая!L155)</f>
        <v>Князев  Евгений  Максимович 
Ведущий специалист 11 месяцев</v>
      </c>
      <c r="E166" s="7" t="str">
        <f>[2]Общая!M155</f>
        <v>внеочередная</v>
      </c>
      <c r="F166" s="7" t="str">
        <f>[2]Общая!R155</f>
        <v>III до и выше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67" s="6" t="str">
        <f>CONCATENATE([2]Общая!G156," ",[2]Общая!H156," ",[2]Общая!I156," 
", [2]Общая!K156," ",[2]Общая!L156)</f>
        <v xml:space="preserve">Колесов Максим Викторович 
Ведущий специалист 1 год 1 месяц </v>
      </c>
      <c r="E167" s="7" t="str">
        <f>[2]Общая!M156</f>
        <v>внеочередная</v>
      </c>
      <c r="F167" s="7" t="str">
        <f>[2]Общая!R156</f>
        <v>III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68" s="6" t="str">
        <f>CONCATENATE([2]Общая!G157," ",[2]Общая!H157," ",[2]Общая!I157," 
", [2]Общая!K157," ",[2]Общая!L157)</f>
        <v>Крихели Илья Владимирович 
Главный конструктор-начальник отдела 6 лет 5 месяцев</v>
      </c>
      <c r="E168" s="7" t="str">
        <f>[2]Общая!M157</f>
        <v>внеочередная</v>
      </c>
      <c r="F168" s="7" t="str">
        <f>[2]Общая!R157</f>
        <v>IV до и выше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69" s="6" t="str">
        <f>CONCATENATE([2]Общая!G158," ",[2]Общая!H158," ",[2]Общая!I158," 
", [2]Общая!K158," ",[2]Общая!L158)</f>
        <v>Пикалов  Дмитрий Николаевич 
Руководитель группы 10 месяцев</v>
      </c>
      <c r="E169" s="7" t="str">
        <f>[2]Общая!M158</f>
        <v>внеочередная</v>
      </c>
      <c r="F169" s="7" t="str">
        <f>[2]Общая!R158</f>
        <v>IV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70" s="6" t="str">
        <f>CONCATENATE([2]Общая!G159," ",[2]Общая!H159," ",[2]Общая!I159," 
", [2]Общая!K159," ",[2]Общая!L159)</f>
        <v>Рябков  Иван  Сергеевич 
Ведущий специалист 11 месяцев</v>
      </c>
      <c r="E170" s="7" t="str">
        <f>[2]Общая!M159</f>
        <v>внеочередная</v>
      </c>
      <c r="F170" s="7" t="str">
        <f>[2]Общая!R159</f>
        <v>IV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71" s="6" t="str">
        <f>CONCATENATE([2]Общая!G160," ",[2]Общая!H160," ",[2]Общая!I160," 
", [2]Общая!K160," ",[2]Общая!L160)</f>
        <v>Клинский Дмитрий Викторович 
Главный специалист 4 года 3 месяца</v>
      </c>
      <c r="E171" s="7" t="str">
        <f>[2]Общая!M160</f>
        <v>внеочередная</v>
      </c>
      <c r="F171" s="7" t="str">
        <f>[2]Общая!R160</f>
        <v>IV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72" s="6" t="str">
        <f>CONCATENATE([2]Общая!G161," ",[2]Общая!H161," ",[2]Общая!I161," 
", [2]Общая!K161," ",[2]Общая!L161)</f>
        <v>Наумкин Александр  Игоревич 
Ведущий специалист 7 месяцев</v>
      </c>
      <c r="E172" s="7" t="str">
        <f>[2]Общая!M161</f>
        <v>внеочередная</v>
      </c>
      <c r="F172" s="7" t="str">
        <f>[2]Общая!R161</f>
        <v>III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73" s="6" t="str">
        <f>CONCATENATE([2]Общая!G162," ",[2]Общая!H162," ",[2]Общая!I162," 
", [2]Общая!K162," ",[2]Общая!L162)</f>
        <v>Патрушев Григорий Васильевич 
Ведущий специалист 9 месяцев</v>
      </c>
      <c r="E173" s="7" t="str">
        <f>[2]Общая!M162</f>
        <v>внеочередная</v>
      </c>
      <c r="F173" s="7" t="str">
        <f>[2]Общая!R162</f>
        <v>IV до и выше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Филиал "Каширская ГРЭС"     АО "Интер РАО - Электрогенерация"</v>
      </c>
      <c r="D174" s="6" t="str">
        <f>CONCATENATE([2]Общая!G163," ",[2]Общая!H163," ",[2]Общая!I163," 
", [2]Общая!K163," ",[2]Общая!L163)</f>
        <v>Олищук Виктор Ростиславович 
Начальник Электрического цеха 3 года</v>
      </c>
      <c r="E174" s="7" t="str">
        <f>[2]Общая!M163</f>
        <v>очередная</v>
      </c>
      <c r="F174" s="7" t="str">
        <f>[2]Общая!R163</f>
        <v>V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ПТЭЭСиС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Филиал "Каширская ГРЭС"     АО "Интер РАО - Электрогенерация"</v>
      </c>
      <c r="D175" s="6" t="str">
        <f>CONCATENATE([2]Общая!G164," ",[2]Общая!H164," ",[2]Общая!I164," 
", [2]Общая!K164," ",[2]Общая!L164)</f>
        <v>Овчинников Сергей  Васильевич 
Заместитель начальника ЭЦ по эксплуатации 3 года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ПТЭЭСиС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МБУДО ЦРТДиЮ</v>
      </c>
      <c r="D176" s="6" t="str">
        <f>CONCATENATE([2]Общая!G165," ",[2]Общая!H165," ",[2]Общая!I165," 
", [2]Общая!K165," ",[2]Общая!L165)</f>
        <v>Горбунова Евгения Вячеславовна 
Заместитель директора 3 месяца</v>
      </c>
      <c r="E176" s="7" t="str">
        <f>[2]Общая!M165</f>
        <v>первичная</v>
      </c>
      <c r="F176" s="7" t="str">
        <f>[2]Общая!R165</f>
        <v>II гр.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"Сантехстрой"</v>
      </c>
      <c r="D177" s="6" t="str">
        <f>CONCATENATE([2]Общая!G166," ",[2]Общая!H166," ",[2]Общая!I166," 
", [2]Общая!K166," ",[2]Общая!L166)</f>
        <v>Аристов  Александр Анатольевич 
главный механик 23 года</v>
      </c>
      <c r="E177" s="7" t="str">
        <f>[2]Общая!M166</f>
        <v>очередная</v>
      </c>
      <c r="F177" s="17"/>
      <c r="G177" s="7" t="str">
        <f>[2]Общая!N166</f>
        <v>управленческий персонал</v>
      </c>
      <c r="H177" s="15" t="str">
        <f>[2]Общая!S166</f>
        <v>ПТЭТЭ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АО «Купавнареактив»</v>
      </c>
      <c r="D178" s="6" t="str">
        <f>CONCATENATE([2]Общая!G167," ",[2]Общая!H167," ",[2]Общая!I167," 
", [2]Общая!K167," ",[2]Общая!L167)</f>
        <v>Уразгильдеев Ильдар Хусяинович 
начальник отдела закупок 11 лет и 6 мес</v>
      </c>
      <c r="E178" s="7" t="str">
        <f>[2]Общая!M167</f>
        <v>внеочередная</v>
      </c>
      <c r="F178" s="18" t="s">
        <v>23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"Строй-Авто"</v>
      </c>
      <c r="D179" s="6" t="str">
        <f>CONCATENATE([2]Общая!G168," ",[2]Общая!H168," ",[2]Общая!I168," 
", [2]Общая!K168," ",[2]Общая!L168)</f>
        <v xml:space="preserve">Селютин Виталий Николаевич 
электрик 11 лет </v>
      </c>
      <c r="E179" s="7" t="str">
        <f>[2]Общая!M168</f>
        <v>внеочередная</v>
      </c>
      <c r="F179" s="2" t="s">
        <v>23</v>
      </c>
      <c r="G179" s="7" t="str">
        <f>[2]Общая!N168</f>
        <v>оперативно-ремонтный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"Строй-Авто"</v>
      </c>
      <c r="D180" s="6" t="str">
        <f>CONCATENATE([2]Общая!G169," ",[2]Общая!H169," ",[2]Общая!I169," 
", [2]Общая!K169," ",[2]Общая!L169)</f>
        <v xml:space="preserve">Остроухов Сергей Анатольевич 
электрик 11 лет </v>
      </c>
      <c r="E180" s="7" t="str">
        <f>[2]Общая!M169</f>
        <v>внеочередная</v>
      </c>
      <c r="F180" s="2" t="s">
        <v>23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"Строй-Авто"</v>
      </c>
      <c r="D181" s="6" t="str">
        <f>CONCATENATE([2]Общая!G170," ",[2]Общая!H170," ",[2]Общая!I170," 
", [2]Общая!K170," ",[2]Общая!L170)</f>
        <v xml:space="preserve">Купчинский Денис Валерьевич 
генеральный директор 14 лет </v>
      </c>
      <c r="E181" s="7" t="str">
        <f>[2]Общая!M170</f>
        <v>внеочередная</v>
      </c>
      <c r="F181" s="2" t="s">
        <v>23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МОУ Быковская СОШ №15</v>
      </c>
      <c r="D182" s="6" t="str">
        <f>CONCATENATE([2]Общая!G171," ",[2]Общая!H171," ",[2]Общая!I171," 
", [2]Общая!K171," ",[2]Общая!L171)</f>
        <v>Чеснокова  Светлана Андреевна 
Заместитель директора по АХР 13 л</v>
      </c>
      <c r="E182" s="7" t="str">
        <f>[2]Общая!M171</f>
        <v>Очередная</v>
      </c>
      <c r="F182" s="19"/>
      <c r="G182" s="7" t="str">
        <f>[2]Общая!N171</f>
        <v>руководитель структурного подразделения</v>
      </c>
      <c r="H182" s="15" t="str">
        <f>[2]Общая!S171</f>
        <v>ПТЭТЭ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МОУ Быковская СОШ №15</v>
      </c>
      <c r="D183" s="6" t="str">
        <f>CONCATENATE([2]Общая!G172," ",[2]Общая!H172," ",[2]Общая!I172," 
", [2]Общая!K172," ",[2]Общая!L172)</f>
        <v>Рослякова  Татьяна  Николаевна 
Старший воспитатель 2г</v>
      </c>
      <c r="E183" s="7" t="str">
        <f>[2]Общая!M172</f>
        <v>первичная</v>
      </c>
      <c r="F183" s="19"/>
      <c r="G183" s="7" t="str">
        <f>[2]Общая!N172</f>
        <v>управленческий персонал</v>
      </c>
      <c r="H183" s="15" t="str">
        <f>[2]Общая!S172</f>
        <v>ПТЭТЭ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«Бетон Плюс»</v>
      </c>
      <c r="D184" s="6" t="str">
        <f>CONCATENATE([2]Общая!G173," ",[2]Общая!H173," ",[2]Общая!I173," 
", [2]Общая!K173," ",[2]Общая!L173)</f>
        <v>Столповских Константин Павлович 
генеральный директор до 1  года</v>
      </c>
      <c r="E184" s="7" t="str">
        <f>[2]Общая!M173</f>
        <v>внеочередная</v>
      </c>
      <c r="F184" s="16" t="s">
        <v>24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«Бетон Плюс»</v>
      </c>
      <c r="D185" s="6" t="str">
        <f>CONCATENATE([2]Общая!G174," ",[2]Общая!H174," ",[2]Общая!I174," 
", [2]Общая!K174," ",[2]Общая!L174)</f>
        <v>Юрьев Геннадий Иванович 
оператор РБУ до 1  года</v>
      </c>
      <c r="E185" s="7" t="str">
        <f>[2]Общая!M174</f>
        <v>первичная</v>
      </c>
      <c r="F185" s="7" t="str">
        <f>[2]Общая!R174</f>
        <v>II гр. до 1000 В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«Бетон Плюс»</v>
      </c>
      <c r="D186" s="6" t="str">
        <f>CONCATENATE([2]Общая!G175," ",[2]Общая!H175," ",[2]Общая!I175," 
", [2]Общая!K175," ",[2]Общая!L175)</f>
        <v>Кедров Сергей Сергеевич 
оператор РБУ до 1  года</v>
      </c>
      <c r="E186" s="7" t="str">
        <f>[2]Общая!M175</f>
        <v>первичная</v>
      </c>
      <c r="F186" s="7" t="str">
        <f>[2]Общая!R175</f>
        <v>II гр. до 1000 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"Эмика 2000"</v>
      </c>
      <c r="D187" s="6" t="str">
        <f>CONCATENATE([2]Общая!G176," ",[2]Общая!H176," ",[2]Общая!I176," 
", [2]Общая!K176," ",[2]Общая!L176)</f>
        <v>Кошенков Александр Андреевич 
Главный инженер 1 мес</v>
      </c>
      <c r="E187" s="7" t="str">
        <f>[2]Общая!M176</f>
        <v>внеочередная</v>
      </c>
      <c r="F187" s="7" t="str">
        <f>[2]Общая!R176</f>
        <v xml:space="preserve"> IV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ИП Кулешов М.В.</v>
      </c>
      <c r="D188" s="6" t="str">
        <f>CONCATENATE([2]Общая!G177," ",[2]Общая!H177," ",[2]Общая!I177," 
", [2]Общая!K177," ",[2]Общая!L177)</f>
        <v>Кулешов  Михаил Викторович 
руководитель 1 год</v>
      </c>
      <c r="E188" s="7" t="str">
        <f>[2]Общая!M177</f>
        <v>первичная</v>
      </c>
      <c r="F188" s="7" t="str">
        <f>[2]Общая!R177</f>
        <v>II группа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"ТПД Паритет</v>
      </c>
      <c r="D189" s="6" t="str">
        <f>CONCATENATE([2]Общая!G178," ",[2]Общая!H178," ",[2]Общая!I178," 
", [2]Общая!K178," ",[2]Общая!L178)</f>
        <v>Кайбелев Радик Карибуллович 
главный энергетик более 5 лет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"ТПД Паритет</v>
      </c>
      <c r="D190" s="6" t="str">
        <f>CONCATENATE([2]Общая!G179," ",[2]Общая!H179," ",[2]Общая!I179," 
", [2]Общая!K179," ",[2]Общая!L179)</f>
        <v>Бурдаков Андрей Михайлович 
Заместитель директора по подготовке производства 1 года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"ТПД Паритет</v>
      </c>
      <c r="D191" s="6" t="str">
        <f>CONCATENATE([2]Общая!G180," ",[2]Общая!H180," ",[2]Общая!I180," 
", [2]Общая!K180," ",[2]Общая!L180)</f>
        <v>Барышников Евгений Николаевич 
Заместитель директора по качеству более 5 лет</v>
      </c>
      <c r="E191" s="7" t="str">
        <f>[2]Общая!M180</f>
        <v>очередная</v>
      </c>
      <c r="F191" s="7" t="str">
        <f>[2]Общая!R180</f>
        <v>V до и выше 1000 В</v>
      </c>
      <c r="G191" s="7" t="str">
        <f>[2]Общая!N180</f>
        <v>административно-технический персонал, с правом испытания оборудования повышенным напряжением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"Спика+К"</v>
      </c>
      <c r="D192" s="6" t="str">
        <f>CONCATENATE([2]Общая!G181," ",[2]Общая!H181," ",[2]Общая!I181," 
", [2]Общая!K181," ",[2]Общая!L181)</f>
        <v>Кайбелев Радик Карибуллович 
начальник подстанции более 5 лет</v>
      </c>
      <c r="E192" s="7" t="str">
        <f>[2]Общая!M181</f>
        <v>очередная</v>
      </c>
      <c r="F192" s="7" t="str">
        <f>[2]Общая!R181</f>
        <v>V до и выше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"Агрогородок"</v>
      </c>
      <c r="D193" s="6" t="str">
        <f>CONCATENATE([2]Общая!G182," ",[2]Общая!H182," ",[2]Общая!I182," 
", [2]Общая!K182," ",[2]Общая!L182)</f>
        <v xml:space="preserve">Юнисов Саид Аббясович 
главный энергетик 4 года 10 месяцев </v>
      </c>
      <c r="E193" s="7" t="str">
        <f>[2]Общая!M182</f>
        <v>внеочередная</v>
      </c>
      <c r="F193" s="7" t="str">
        <f>[2]Общая!R182</f>
        <v>IV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«Меркор-ПРУФ»</v>
      </c>
      <c r="D194" s="6" t="str">
        <f>CONCATENATE([2]Общая!G183," ",[2]Общая!H183," ",[2]Общая!I183," 
", [2]Общая!K183," ",[2]Общая!L183)</f>
        <v>Викторов Дмитрий Николаевич 
Инженер 2</v>
      </c>
      <c r="E194" s="7" t="str">
        <f>[2]Общая!M183</f>
        <v>очередная</v>
      </c>
      <c r="F194" s="7" t="str">
        <f>[2]Общая!R183</f>
        <v>IV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"АСБ"</v>
      </c>
      <c r="D195" s="6" t="str">
        <f>CONCATENATE([2]Общая!G184," ",[2]Общая!H184," ",[2]Общая!I184," 
", [2]Общая!K184," ",[2]Общая!L184)</f>
        <v xml:space="preserve">Харченко  Павел  Вадимович 
Электромонтер по ремонту и обслуживанию электрооборудования 1 год  </v>
      </c>
      <c r="E195" s="7" t="str">
        <f>[2]Общая!M184</f>
        <v>внеочередная</v>
      </c>
      <c r="F195" s="7" t="str">
        <f>[2]Общая!R184</f>
        <v>III до 1000 В</v>
      </c>
      <c r="G195" s="7" t="str">
        <f>[2]Общая!N184</f>
        <v>оперативно-ремонтный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"АСБ"</v>
      </c>
      <c r="D196" s="6" t="str">
        <f>CONCATENATE([2]Общая!G185," ",[2]Общая!H185," ",[2]Общая!I185," 
", [2]Общая!K185," ",[2]Общая!L185)</f>
        <v>Гаврилов  Алексей  Федорович 
Генеральный директор 1 год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"Джодас Экспоим"</v>
      </c>
      <c r="D197" s="6" t="str">
        <f>CONCATENATE([2]Общая!G186," ",[2]Общая!H186," ",[2]Общая!I186," 
", [2]Общая!K186," ",[2]Общая!L186)</f>
        <v>Нестеров Сергей  Викторович 
Заместитель главного энергетика 2 месяца</v>
      </c>
      <c r="E197" s="7" t="str">
        <f>[2]Общая!M186</f>
        <v>очередная</v>
      </c>
      <c r="F197" s="7" t="str">
        <f>[2]Общая!R186</f>
        <v>II до и выше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"Джодас Экспоим"</v>
      </c>
      <c r="D198" s="6" t="str">
        <f>CONCATENATE([2]Общая!G187," ",[2]Общая!H187," ",[2]Общая!I187," 
", [2]Общая!K187," ",[2]Общая!L187)</f>
        <v>Вечеринский Артём Александрович 
Сварщик 2 месяца</v>
      </c>
      <c r="E198" s="7" t="str">
        <f>[2]Общая!M187</f>
        <v>очередная</v>
      </c>
      <c r="F198" s="7" t="str">
        <f>[2]Общая!R187</f>
        <v>II до 1000 В</v>
      </c>
      <c r="G198" s="7" t="str">
        <f>[2]Общая!N187</f>
        <v>вспомогательный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"Джодас Экспоим"</v>
      </c>
      <c r="D199" s="6" t="str">
        <f>CONCATENATE([2]Общая!G188," ",[2]Общая!H188," ",[2]Общая!I188," 
", [2]Общая!K188," ",[2]Общая!L188)</f>
        <v>Шумов Евгений Александрович 
Электрик 2 месяца</v>
      </c>
      <c r="E199" s="7" t="str">
        <f>[2]Общая!M188</f>
        <v>очередная</v>
      </c>
      <c r="F199" s="7" t="str">
        <f>[2]Общая!R188</f>
        <v>II до и выше 1000 В</v>
      </c>
      <c r="G199" s="7" t="str">
        <f>[2]Общая!N188</f>
        <v>оперативно-ремонтный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"Джодас Экспоим"</v>
      </c>
      <c r="D200" s="6" t="str">
        <f>CONCATENATE([2]Общая!G189," ",[2]Общая!H189," ",[2]Общая!I189," 
", [2]Общая!K189," ",[2]Общая!L189)</f>
        <v>Марковский Юрий Евгеньевич 
Техник 2 месяца</v>
      </c>
      <c r="E200" s="7" t="str">
        <f>[2]Общая!M189</f>
        <v>очередная</v>
      </c>
      <c r="F200" s="7" t="str">
        <f>[2]Общая!R189</f>
        <v>II до  1000 В</v>
      </c>
      <c r="G200" s="7" t="str">
        <f>[2]Общая!N189</f>
        <v>вспомогательный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"Джодас Экспоим"</v>
      </c>
      <c r="D201" s="6" t="str">
        <f>CONCATENATE([2]Общая!G190," ",[2]Общая!H190," ",[2]Общая!I190," 
", [2]Общая!K190," ",[2]Общая!L190)</f>
        <v>Дружинин Дмитрий Михайлович 
Сантехник 2 месяца</v>
      </c>
      <c r="E201" s="7" t="str">
        <f>[2]Общая!M190</f>
        <v>очередная</v>
      </c>
      <c r="F201" s="7" t="str">
        <f>[2]Общая!R190</f>
        <v>II до  1000 В</v>
      </c>
      <c r="G201" s="7" t="str">
        <f>[2]Общая!N190</f>
        <v>вспомогательный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АО "НПП Волна"</v>
      </c>
      <c r="D202" s="6" t="str">
        <f>CONCATENATE([2]Общая!G191," ",[2]Общая!H191," ",[2]Общая!I191," 
", [2]Общая!K191," ",[2]Общая!L191)</f>
        <v>Зубков Пётр Леонидович 
энергетик 6 мес</v>
      </c>
      <c r="E202" s="7" t="str">
        <f>[2]Общая!M191</f>
        <v>первичная</v>
      </c>
      <c r="F202" s="7" t="str">
        <f>[2]Общая!R191</f>
        <v>II до и выше 1000В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АО "ТЭП"</v>
      </c>
      <c r="D203" s="6" t="str">
        <f>CONCATENATE([2]Общая!G192," ",[2]Общая!H192," ",[2]Общая!I192," 
", [2]Общая!K192," ",[2]Общая!L192)</f>
        <v>Воронин  Артем  Вячеславович 
Начальник района  8 лет</v>
      </c>
      <c r="E203" s="7" t="str">
        <f>[2]Общая!M192</f>
        <v>очередная</v>
      </c>
      <c r="F203" s="7"/>
      <c r="G203" s="7" t="str">
        <f>[2]Общая!N192</f>
        <v>руководитель структурного подразделения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АО "ТЭП"</v>
      </c>
      <c r="D204" s="6" t="str">
        <f>CONCATENATE([2]Общая!G193," ",[2]Общая!H193," ",[2]Общая!I193," 
", [2]Общая!K193," ",[2]Общая!L193)</f>
        <v>Письменский  Сергей  Викторович 
Начальник района  8 лет</v>
      </c>
      <c r="E204" s="7" t="str">
        <f>[2]Общая!M193</f>
        <v>очередная</v>
      </c>
      <c r="F204" s="7"/>
      <c r="G204" s="7" t="str">
        <f>[2]Общая!N193</f>
        <v>руководитель структурного подразделения</v>
      </c>
      <c r="H204" s="15" t="str">
        <f>[2]Общая!S193</f>
        <v>ПТЭТЭ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АО "ТЭП"</v>
      </c>
      <c r="D205" s="6" t="str">
        <f>CONCATENATE([2]Общая!G194," ",[2]Общая!H194," ",[2]Общая!I194," 
", [2]Общая!K194," ",[2]Общая!L194)</f>
        <v>Смирнов  Сергей  Александрович 
Старший мастер  8 лет</v>
      </c>
      <c r="E205" s="7" t="str">
        <f>[2]Общая!M194</f>
        <v>очередная</v>
      </c>
      <c r="F205" s="7"/>
      <c r="G205" s="7" t="str">
        <f>[2]Общая!N194</f>
        <v>руководитель структурного подразделения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АО "ТЭП"</v>
      </c>
      <c r="D206" s="6" t="str">
        <f>CONCATENATE([2]Общая!G195," ",[2]Общая!H195," ",[2]Общая!I195," 
", [2]Общая!K195," ",[2]Общая!L195)</f>
        <v xml:space="preserve">Сафин  Андрей  Вазирович 
Заместитель начальника района 3 мес. </v>
      </c>
      <c r="E206" s="7" t="str">
        <f>[2]Общая!M195</f>
        <v>первичная</v>
      </c>
      <c r="F206" s="7"/>
      <c r="G206" s="7" t="str">
        <f>[2]Общая!N195</f>
        <v>руководитель структурного подразделения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АО "ТЭП"</v>
      </c>
      <c r="D207" s="6" t="str">
        <f>CONCATENATE([2]Общая!G196," ",[2]Общая!H196," ",[2]Общая!I196," 
", [2]Общая!K196," ",[2]Общая!L196)</f>
        <v>Бугаков  Леонид  Александрович 
Начальник участка 3 года</v>
      </c>
      <c r="E207" s="7" t="str">
        <f>[2]Общая!M196</f>
        <v>очередная</v>
      </c>
      <c r="F207" s="7"/>
      <c r="G207" s="7" t="str">
        <f>[2]Общая!N196</f>
        <v>руководитель структурного подразделения</v>
      </c>
      <c r="H207" s="15" t="str">
        <f>[2]Общая!S196</f>
        <v>ПТЭТЭ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АО "ТЭП"</v>
      </c>
      <c r="D208" s="6" t="str">
        <f>CONCATENATE([2]Общая!G197," ",[2]Общая!H197," ",[2]Общая!I197," 
", [2]Общая!K197," ",[2]Общая!L197)</f>
        <v>Челарски  Виталий  Иванович 
Начальник участка 1 год</v>
      </c>
      <c r="E208" s="7" t="str">
        <f>[2]Общая!M197</f>
        <v>первичная</v>
      </c>
      <c r="F208" s="7"/>
      <c r="G208" s="7" t="str">
        <f>[2]Общая!N197</f>
        <v>руководитель структурного подразделения</v>
      </c>
      <c r="H208" s="15" t="str">
        <f>[2]Общая!S197</f>
        <v>ПТЭТЭ</v>
      </c>
      <c r="I208" s="8">
        <f>[2]Общая!V197</f>
        <v>0.60416666666666696</v>
      </c>
    </row>
    <row r="209" spans="2:9" s="3" customFormat="1" ht="100.5" customHeight="1" x14ac:dyDescent="0.25">
      <c r="B209" s="2">
        <v>195</v>
      </c>
      <c r="C209" s="5" t="str">
        <f>[2]Общая!E198</f>
        <v>АО "ТЭП"</v>
      </c>
      <c r="D209" s="6" t="str">
        <f>CONCATENATE([2]Общая!G198," ",[2]Общая!H198," ",[2]Общая!I198," 
", [2]Общая!K198," ",[2]Общая!L198)</f>
        <v>Подольский  Андрей Петрович 
Начальник района 4 года</v>
      </c>
      <c r="E209" s="7" t="str">
        <f>[2]Общая!M198</f>
        <v>очередная</v>
      </c>
      <c r="F209" s="7"/>
      <c r="G209" s="7" t="str">
        <f>[2]Общая!N198</f>
        <v>руководитель структурного подразделения</v>
      </c>
      <c r="H209" s="15" t="str">
        <f>[2]Общая!S198</f>
        <v>ПТЭТЭ</v>
      </c>
      <c r="I209" s="8">
        <f>[2]Общая!V198</f>
        <v>0.60416666666666696</v>
      </c>
    </row>
    <row r="210" spans="2:9" s="3" customFormat="1" ht="100.5" customHeight="1" x14ac:dyDescent="0.25">
      <c r="B210" s="2">
        <v>196</v>
      </c>
      <c r="C210" s="5" t="str">
        <f>[2]Общая!E199</f>
        <v>АО "Торос"</v>
      </c>
      <c r="D210" s="6" t="str">
        <f>CONCATENATE([2]Общая!G199," ",[2]Общая!H199," ",[2]Общая!I199," 
", [2]Общая!K199," ",[2]Общая!L199)</f>
        <v>Ливанов Леонид Валерьевич 
Зам гл. энергетика Больше 3х лет</v>
      </c>
      <c r="E210" s="7" t="str">
        <f>[2]Общая!M199</f>
        <v>очередная</v>
      </c>
      <c r="F210" s="2" t="s">
        <v>21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100.5" customHeight="1" x14ac:dyDescent="0.25">
      <c r="B211" s="2">
        <v>197</v>
      </c>
      <c r="C211" s="5" t="str">
        <f>[2]Общая!E200</f>
        <v>АО "Торос"</v>
      </c>
      <c r="D211" s="6" t="str">
        <f>CONCATENATE([2]Общая!G200," ",[2]Общая!H200," ",[2]Общая!I200," 
", [2]Общая!K200," ",[2]Общая!L200)</f>
        <v>Южев Виктор Викторович 
Главный энергетик Больше 3х лет</v>
      </c>
      <c r="E211" s="7" t="str">
        <f>[2]Общая!M200</f>
        <v>очередная</v>
      </c>
      <c r="F211" s="7" t="str">
        <f>[2]Общая!R200</f>
        <v>V до и выше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0.5" customHeight="1" x14ac:dyDescent="0.25">
      <c r="B212" s="2">
        <v>198</v>
      </c>
      <c r="C212" s="5" t="str">
        <f>[2]Общая!E201</f>
        <v>АО «Мособлагроснаб»</v>
      </c>
      <c r="D212" s="6" t="str">
        <f>CONCATENATE([2]Общая!G201," ",[2]Общая!H201," ",[2]Общая!I201," 
", [2]Общая!K201," ",[2]Общая!L201)</f>
        <v>Ромахин  Сергей  Васильевич 
Заместитель генерального директора по АХЧ 4 года</v>
      </c>
      <c r="E212" s="7" t="str">
        <f>[2]Общая!M201</f>
        <v>очередная</v>
      </c>
      <c r="F212" s="7" t="str">
        <f>[2]Общая!R201</f>
        <v>IV до 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80.099999999999994" customHeight="1" x14ac:dyDescent="0.25">
      <c r="B213" s="2">
        <v>199</v>
      </c>
      <c r="C213" s="5" t="str">
        <f>[2]Общая!E202</f>
        <v>АО «Мособлагроснаб»</v>
      </c>
      <c r="D213" s="6" t="str">
        <f>CONCATENATE([2]Общая!G202," ",[2]Общая!H202," ",[2]Общая!I202," 
", [2]Общая!K202," ",[2]Общая!L202)</f>
        <v>Глазунов
  Виталий  Федорович 
Начальник Сервисного центра 12 года</v>
      </c>
      <c r="E213" s="7" t="str">
        <f>[2]Общая!M202</f>
        <v>очередная</v>
      </c>
      <c r="F213" s="7" t="str">
        <f>[2]Общая!R202</f>
        <v>III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"МГЛ МЕТРО ГРУП ЛОГИСТИКС"</v>
      </c>
      <c r="D214" s="6" t="str">
        <f>CONCATENATE([2]Общая!G203," ",[2]Общая!H203," ",[2]Общая!I203," 
", [2]Общая!K203," ",[2]Общая!L203)</f>
        <v>Бельков Александр Михайлович 
Заместитель руководителя склада 4 года</v>
      </c>
      <c r="E214" s="7" t="str">
        <f>[2]Общая!M203</f>
        <v>очередная</v>
      </c>
      <c r="F214" s="7" t="str">
        <f>[2]Общая!R203</f>
        <v>IV гр. до 1000В</v>
      </c>
      <c r="G214" s="7" t="str">
        <f>[2]Общая!N203</f>
        <v xml:space="preserve"> 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104.1" customHeight="1" x14ac:dyDescent="0.25">
      <c r="B215" s="1"/>
      <c r="C215" s="1"/>
      <c r="D215" s="11" t="s">
        <v>19</v>
      </c>
      <c r="E215" s="10"/>
      <c r="F215" s="10"/>
      <c r="G215" s="10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15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2025-04-03T07:36:44Z</dcterms:modified>
</cp:coreProperties>
</file>